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jaho3351\OneDrive - Univerzita Pardubice\Plocha\FF\02_Irča Reimannová\JC\"/>
    </mc:Choice>
  </mc:AlternateContent>
  <xr:revisionPtr revIDLastSave="0" documentId="8_{B81566E8-EE67-468B-9735-FE65118511C1}" xr6:coauthVersionLast="47" xr6:coauthVersionMax="47" xr10:uidLastSave="{00000000-0000-0000-0000-000000000000}"/>
  <bookViews>
    <workbookView xWindow="-108" yWindow="-108" windowWidth="23256" windowHeight="12720" xr2:uid="{5B998BEC-77CC-413C-B5F2-0F98887D7586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N17" i="1"/>
  <c r="N10" i="1"/>
  <c r="N15" i="1"/>
  <c r="N13" i="1"/>
  <c r="N11" i="1"/>
  <c r="N9" i="1"/>
  <c r="N8" i="1"/>
  <c r="N7" i="1"/>
  <c r="N6" i="1"/>
  <c r="D12" i="1"/>
  <c r="D17" i="1"/>
  <c r="I17" i="1"/>
  <c r="I18" i="1"/>
  <c r="I6" i="1"/>
  <c r="I7" i="1"/>
  <c r="I8" i="1"/>
  <c r="I9" i="1"/>
  <c r="I11" i="1"/>
  <c r="I13" i="1"/>
  <c r="I15" i="1"/>
  <c r="D6" i="1"/>
  <c r="D7" i="1"/>
  <c r="D8" i="1"/>
  <c r="D9" i="1"/>
  <c r="D11" i="1"/>
  <c r="D13" i="1"/>
  <c r="D15" i="1"/>
</calcChain>
</file>

<file path=xl/sharedStrings.xml><?xml version="1.0" encoding="utf-8"?>
<sst xmlns="http://schemas.openxmlformats.org/spreadsheetml/2006/main" count="96" uniqueCount="67">
  <si>
    <t>ROK 2019/2020 zápisy v době před covidem</t>
  </si>
  <si>
    <t>ROK 2021/2022 zápisy v době "po" covidu</t>
  </si>
  <si>
    <t>Vyhodnocení ZS 2022/2023</t>
  </si>
  <si>
    <t>POVINNÉ a POVINNĚ-VOL.</t>
  </si>
  <si>
    <t>Cizí jazyk (v akreditacích A či B)</t>
  </si>
  <si>
    <t>Zapsaní studenti, kteří mají předmět A nebo B</t>
  </si>
  <si>
    <t>Celkem studentů za ak.r.</t>
  </si>
  <si>
    <t>Zapsaní studenti, kteří mají předmět ZS</t>
  </si>
  <si>
    <t>Celkem studentů za ZS. (vč. statutu C)</t>
  </si>
  <si>
    <t>nabízená C kapacita</t>
  </si>
  <si>
    <t>Poznámka</t>
  </si>
  <si>
    <t>ZS</t>
  </si>
  <si>
    <t>LS</t>
  </si>
  <si>
    <t>statut A,B</t>
  </si>
  <si>
    <t>C</t>
  </si>
  <si>
    <t>Anglický jazyk CEFR B2</t>
  </si>
  <si>
    <t>Anglický jazyk CEFR B1</t>
  </si>
  <si>
    <t>1 skupina (neotevřena kapacita C)</t>
  </si>
  <si>
    <t>Anglický jazyk CEFR B2P</t>
  </si>
  <si>
    <t>Anglický jazyk CEFR B1+</t>
  </si>
  <si>
    <t>2 skupiny (2 naši studenti jako C, dva studenti v C z FEI, ještě volná kapacita pro 4 C)</t>
  </si>
  <si>
    <t>Anglický jazyk CEFR C1</t>
  </si>
  <si>
    <t xml:space="preserve">1 skupina </t>
  </si>
  <si>
    <t>Francouzský jazyk B1</t>
  </si>
  <si>
    <t>x</t>
  </si>
  <si>
    <t>Anglický jazyk CEFR B2+</t>
  </si>
  <si>
    <t>2 skupiny (6 studentů erasmus na C, 4 naši, ještě volná kapacita v C 3 místa)</t>
  </si>
  <si>
    <t>Francouzský jazyk B2</t>
  </si>
  <si>
    <t>Francouzský jazyk B2 (jen N/SKA)</t>
  </si>
  <si>
    <t>Francouzský jazyk A2</t>
  </si>
  <si>
    <t>volně otevřena do max. celkové kapacity 10</t>
  </si>
  <si>
    <t>Španělský jazyk B1</t>
  </si>
  <si>
    <t>Španělský jazyk A2</t>
  </si>
  <si>
    <t>Španělský jazyk B2</t>
  </si>
  <si>
    <t>Španělský jazyk B2 (jen N/SKA)</t>
  </si>
  <si>
    <t>Ruský jazyk B1</t>
  </si>
  <si>
    <t>Ruský jazyk A2</t>
  </si>
  <si>
    <t>1 skupina (volných 8 míst na rozvrh.akci)</t>
  </si>
  <si>
    <t>Ruský jazyk B2</t>
  </si>
  <si>
    <t>Ruský jazyk B2 (jen N/SKA)</t>
  </si>
  <si>
    <t>Německý jazyk B1</t>
  </si>
  <si>
    <t>Německý jazyk A1+</t>
  </si>
  <si>
    <t>rozvrhováno pro opakující UHV, kteří mají povinný, otevřeno i volitelně (nedal si nikdo)</t>
  </si>
  <si>
    <t>Německý jazyk B2</t>
  </si>
  <si>
    <t>Německý jazyk B2 (jen N/SKA)</t>
  </si>
  <si>
    <t>Německý jazyk A2</t>
  </si>
  <si>
    <t xml:space="preserve">Německý jazyk pro hist. A1P </t>
  </si>
  <si>
    <t>X</t>
  </si>
  <si>
    <t>Německý jazyk pro hist. A1P</t>
  </si>
  <si>
    <t>Německý jazyk B1+</t>
  </si>
  <si>
    <t>rozvrhováno zejm. kvůli UHV (všichni 4 studenti UHV)</t>
  </si>
  <si>
    <t>Německý jazyk pro hist. A2</t>
  </si>
  <si>
    <t>Německý jazyk pro hist A2</t>
  </si>
  <si>
    <t>Srovnání zimních semestrů</t>
  </si>
  <si>
    <t>Jazyk</t>
  </si>
  <si>
    <t>ZS 19/20</t>
  </si>
  <si>
    <t>ZS 21/22</t>
  </si>
  <si>
    <t>ZS 22/23</t>
  </si>
  <si>
    <t>Anglický jazyk</t>
  </si>
  <si>
    <t>Francouzský jazyk</t>
  </si>
  <si>
    <t>Španělský jazyk</t>
  </si>
  <si>
    <t>Německý jazyk</t>
  </si>
  <si>
    <t>bez povinné němčiny pro historiky</t>
  </si>
  <si>
    <t>Ruský jazyk</t>
  </si>
  <si>
    <t>Shrnutí: z porovnání vyplývá, že se zvýšil zájem o ostatní cizí jazyky v kategorii povinně-volitelných předmětů</t>
  </si>
  <si>
    <t>Téměř v každé CEFR úrovni byla otevřená i volitelná kapacita, která nebyla naplněna.</t>
  </si>
  <si>
    <t>Nepotřebovali jsme pro ZS využívat na výuku AJ a NJ služby externistů.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</si>
</sst>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2" tint="-0.499984740745262"/>
      <name val="Calibri"/>
      <family val="2"/>
      <charset val="238"/>
      <scheme val="minor"/>
    </font>
    <font>
      <b/>
      <sz val="11"/>
      <color theme="2" tint="-0.499984740745262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2" xfId="0" applyFont="1" applyBorder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6" xfId="0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>
                <a:solidFill>
                  <a:schemeClr val="accent1"/>
                </a:solidFill>
              </a:rPr>
              <a:t>Srovnání obsazenosti</a:t>
            </a:r>
            <a:r>
              <a:rPr lang="cs-CZ" baseline="0">
                <a:solidFill>
                  <a:schemeClr val="accent1"/>
                </a:solidFill>
              </a:rPr>
              <a:t> (statut A, B) studentů na jazykových kurzech v ZS v ak. letech 19/20, 21/22, 22/23</a:t>
            </a:r>
            <a:endParaRPr lang="cs-CZ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3.6789151356081287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List1!$L$21</c:f>
              <c:strCache>
                <c:ptCount val="1"/>
                <c:pt idx="0">
                  <c:v>ZS 19/20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List1!$K$22:$K$26</c:f>
              <c:strCache>
                <c:ptCount val="5"/>
                <c:pt idx="0">
                  <c:v>Anglický jazyk</c:v>
                </c:pt>
                <c:pt idx="1">
                  <c:v>Francouzský jazyk</c:v>
                </c:pt>
                <c:pt idx="2">
                  <c:v>Španělský jazyk</c:v>
                </c:pt>
                <c:pt idx="3">
                  <c:v>Německý jazyk</c:v>
                </c:pt>
                <c:pt idx="4">
                  <c:v>Ruský jazyk</c:v>
                </c:pt>
              </c:strCache>
            </c:strRef>
          </c:cat>
          <c:val>
            <c:numRef>
              <c:f>List1!$L$22:$L$26</c:f>
              <c:numCache>
                <c:formatCode>General</c:formatCode>
                <c:ptCount val="5"/>
                <c:pt idx="0">
                  <c:v>105</c:v>
                </c:pt>
                <c:pt idx="1">
                  <c:v>1</c:v>
                </c:pt>
                <c:pt idx="2">
                  <c:v>0</c:v>
                </c:pt>
                <c:pt idx="3">
                  <c:v>13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69-44ED-B5DE-810CDCDA01EC}"/>
            </c:ext>
          </c:extLst>
        </c:ser>
        <c:ser>
          <c:idx val="1"/>
          <c:order val="1"/>
          <c:tx>
            <c:strRef>
              <c:f>List1!$M$21</c:f>
              <c:strCache>
                <c:ptCount val="1"/>
                <c:pt idx="0">
                  <c:v>ZS 21/22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List1!$K$22:$K$26</c:f>
              <c:strCache>
                <c:ptCount val="5"/>
                <c:pt idx="0">
                  <c:v>Anglický jazyk</c:v>
                </c:pt>
                <c:pt idx="1">
                  <c:v>Francouzský jazyk</c:v>
                </c:pt>
                <c:pt idx="2">
                  <c:v>Španělský jazyk</c:v>
                </c:pt>
                <c:pt idx="3">
                  <c:v>Německý jazyk</c:v>
                </c:pt>
                <c:pt idx="4">
                  <c:v>Ruský jazyk</c:v>
                </c:pt>
              </c:strCache>
            </c:strRef>
          </c:cat>
          <c:val>
            <c:numRef>
              <c:f>List1!$M$22:$M$26</c:f>
              <c:numCache>
                <c:formatCode>General</c:formatCode>
                <c:ptCount val="5"/>
                <c:pt idx="0">
                  <c:v>98</c:v>
                </c:pt>
                <c:pt idx="1">
                  <c:v>1</c:v>
                </c:pt>
                <c:pt idx="2">
                  <c:v>0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69-44ED-B5DE-810CDCDA01EC}"/>
            </c:ext>
          </c:extLst>
        </c:ser>
        <c:ser>
          <c:idx val="2"/>
          <c:order val="2"/>
          <c:tx>
            <c:strRef>
              <c:f>List1!$N$21</c:f>
              <c:strCache>
                <c:ptCount val="1"/>
                <c:pt idx="0">
                  <c:v>ZS 22/23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List1!$K$22:$K$26</c:f>
              <c:strCache>
                <c:ptCount val="5"/>
                <c:pt idx="0">
                  <c:v>Anglický jazyk</c:v>
                </c:pt>
                <c:pt idx="1">
                  <c:v>Francouzský jazyk</c:v>
                </c:pt>
                <c:pt idx="2">
                  <c:v>Španělský jazyk</c:v>
                </c:pt>
                <c:pt idx="3">
                  <c:v>Německý jazyk</c:v>
                </c:pt>
                <c:pt idx="4">
                  <c:v>Ruský jazyk</c:v>
                </c:pt>
              </c:strCache>
            </c:strRef>
          </c:cat>
          <c:val>
            <c:numRef>
              <c:f>List1!$N$22:$N$26</c:f>
              <c:numCache>
                <c:formatCode>General</c:formatCode>
                <c:ptCount val="5"/>
                <c:pt idx="0">
                  <c:v>127</c:v>
                </c:pt>
                <c:pt idx="1">
                  <c:v>2</c:v>
                </c:pt>
                <c:pt idx="2">
                  <c:v>7</c:v>
                </c:pt>
                <c:pt idx="3">
                  <c:v>18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69-44ED-B5DE-810CDCDA0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8250912"/>
        <c:axId val="708245336"/>
      </c:barChart>
      <c:catAx>
        <c:axId val="70825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245336"/>
        <c:crosses val="autoZero"/>
        <c:auto val="1"/>
        <c:lblAlgn val="ctr"/>
        <c:lblOffset val="100"/>
        <c:noMultiLvlLbl val="0"/>
      </c:catAx>
      <c:valAx>
        <c:axId val="708245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25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138954</xdr:colOff>
      <xdr:row>26</xdr:row>
      <xdr:rowOff>215153</xdr:rowOff>
    </xdr:from>
    <xdr:to>
      <xdr:col>13</xdr:col>
      <xdr:colOff>883025</xdr:colOff>
      <xdr:row>41</xdr:row>
      <xdr:rowOff>35859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B76B613-70A6-4CD2-B82C-7D2820248A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90E79-9F4A-4CE1-83DE-ADF177F94E13}">
  <dimension ref="A1:P53"/>
  <sheetViews>
    <sheetView tabSelected="1" topLeftCell="A4" zoomScale="85" zoomScaleNormal="85" workbookViewId="0">
      <selection activeCell="F33" sqref="F33"/>
    </sheetView>
  </sheetViews>
  <sheetFormatPr defaultRowHeight="14.45"/>
  <cols>
    <col min="1" max="1" width="28.5703125" customWidth="1"/>
    <col min="2" max="3" width="13" customWidth="1"/>
    <col min="6" max="6" width="27.5703125" customWidth="1"/>
    <col min="7" max="8" width="14.28515625" customWidth="1"/>
    <col min="11" max="11" width="25.7109375" customWidth="1"/>
    <col min="12" max="15" width="15" customWidth="1"/>
  </cols>
  <sheetData>
    <row r="1" spans="1:16">
      <c r="A1" s="58" t="s">
        <v>0</v>
      </c>
      <c r="B1" s="58"/>
      <c r="C1" s="58"/>
      <c r="D1" s="58"/>
      <c r="F1" s="58" t="s">
        <v>1</v>
      </c>
      <c r="G1" s="58"/>
      <c r="H1" s="58"/>
      <c r="I1" s="58"/>
      <c r="K1" s="45" t="s">
        <v>2</v>
      </c>
      <c r="L1" s="45"/>
      <c r="M1" s="45"/>
      <c r="N1" s="45"/>
      <c r="O1" s="19"/>
    </row>
    <row r="2" spans="1:16">
      <c r="K2" s="19"/>
      <c r="L2" s="19"/>
      <c r="M2" s="19"/>
      <c r="N2" s="19"/>
      <c r="O2" s="19"/>
    </row>
    <row r="3" spans="1:16">
      <c r="A3" s="5" t="s">
        <v>3</v>
      </c>
      <c r="F3" s="5" t="s">
        <v>3</v>
      </c>
      <c r="K3" s="20" t="s">
        <v>3</v>
      </c>
      <c r="L3" s="19"/>
      <c r="M3" s="19"/>
      <c r="N3" s="19"/>
      <c r="O3" s="19"/>
    </row>
    <row r="4" spans="1:16" ht="32.450000000000003" customHeight="1">
      <c r="A4" s="56" t="s">
        <v>4</v>
      </c>
      <c r="B4" s="56" t="s">
        <v>5</v>
      </c>
      <c r="C4" s="56"/>
      <c r="D4" s="51" t="s">
        <v>6</v>
      </c>
      <c r="E4" s="5"/>
      <c r="F4" s="56" t="s">
        <v>4</v>
      </c>
      <c r="G4" s="56" t="s">
        <v>5</v>
      </c>
      <c r="H4" s="56"/>
      <c r="I4" s="51" t="s">
        <v>6</v>
      </c>
      <c r="K4" s="46" t="s">
        <v>4</v>
      </c>
      <c r="L4" s="46" t="s">
        <v>7</v>
      </c>
      <c r="M4" s="46"/>
      <c r="N4" s="48" t="s">
        <v>8</v>
      </c>
      <c r="O4" s="43" t="s">
        <v>9</v>
      </c>
      <c r="P4" s="19" t="s">
        <v>10</v>
      </c>
    </row>
    <row r="5" spans="1:16" ht="15" customHeight="1" thickBot="1">
      <c r="A5" s="57"/>
      <c r="B5" s="6" t="s">
        <v>11</v>
      </c>
      <c r="C5" s="6" t="s">
        <v>12</v>
      </c>
      <c r="D5" s="52"/>
      <c r="E5" s="5"/>
      <c r="F5" s="57"/>
      <c r="G5" s="6" t="s">
        <v>11</v>
      </c>
      <c r="H5" s="6" t="s">
        <v>12</v>
      </c>
      <c r="I5" s="52"/>
      <c r="K5" s="47"/>
      <c r="L5" s="21" t="s">
        <v>13</v>
      </c>
      <c r="M5" s="21" t="s">
        <v>14</v>
      </c>
      <c r="N5" s="49"/>
      <c r="O5" s="44"/>
      <c r="P5" s="19"/>
    </row>
    <row r="6" spans="1:16">
      <c r="A6" s="3" t="s">
        <v>15</v>
      </c>
      <c r="B6" s="4">
        <v>91</v>
      </c>
      <c r="C6" s="4">
        <v>61</v>
      </c>
      <c r="D6" s="12">
        <f t="shared" ref="D6:D18" si="0">SUM(B6:C6)</f>
        <v>152</v>
      </c>
      <c r="F6" s="3" t="s">
        <v>15</v>
      </c>
      <c r="G6" s="4">
        <v>62</v>
      </c>
      <c r="H6" s="4">
        <v>52</v>
      </c>
      <c r="I6" s="12">
        <f t="shared" ref="I6:I18" si="1">SUM(G6:H6)</f>
        <v>114</v>
      </c>
      <c r="K6" s="22" t="s">
        <v>16</v>
      </c>
      <c r="L6" s="23">
        <v>22</v>
      </c>
      <c r="M6" s="23">
        <v>0</v>
      </c>
      <c r="N6" s="24">
        <f t="shared" ref="N6:N9" si="2">SUM(L6:M6)</f>
        <v>22</v>
      </c>
      <c r="O6" s="37">
        <v>0</v>
      </c>
      <c r="P6" s="19" t="s">
        <v>17</v>
      </c>
    </row>
    <row r="7" spans="1:16">
      <c r="A7" s="2" t="s">
        <v>18</v>
      </c>
      <c r="B7" s="1">
        <v>13</v>
      </c>
      <c r="C7" s="1">
        <v>12</v>
      </c>
      <c r="D7" s="9">
        <f t="shared" si="0"/>
        <v>25</v>
      </c>
      <c r="F7" s="2" t="s">
        <v>18</v>
      </c>
      <c r="G7" s="1">
        <v>35</v>
      </c>
      <c r="H7" s="1">
        <v>1</v>
      </c>
      <c r="I7" s="9">
        <f t="shared" si="1"/>
        <v>36</v>
      </c>
      <c r="K7" s="25" t="s">
        <v>19</v>
      </c>
      <c r="L7" s="26">
        <v>46</v>
      </c>
      <c r="M7" s="26">
        <v>4</v>
      </c>
      <c r="N7" s="27">
        <f t="shared" si="2"/>
        <v>50</v>
      </c>
      <c r="O7" s="37">
        <v>8</v>
      </c>
      <c r="P7" s="19" t="s">
        <v>20</v>
      </c>
    </row>
    <row r="8" spans="1:16">
      <c r="A8" s="2" t="s">
        <v>21</v>
      </c>
      <c r="B8" s="1">
        <v>1</v>
      </c>
      <c r="C8" s="1">
        <v>1</v>
      </c>
      <c r="D8" s="9">
        <f t="shared" si="0"/>
        <v>2</v>
      </c>
      <c r="F8" s="2" t="s">
        <v>21</v>
      </c>
      <c r="G8" s="1">
        <v>1</v>
      </c>
      <c r="H8" s="1">
        <v>3</v>
      </c>
      <c r="I8" s="9">
        <f t="shared" si="1"/>
        <v>4</v>
      </c>
      <c r="K8" s="25" t="s">
        <v>15</v>
      </c>
      <c r="L8" s="26">
        <v>25</v>
      </c>
      <c r="M8" s="26">
        <v>0</v>
      </c>
      <c r="N8" s="27">
        <f t="shared" si="2"/>
        <v>25</v>
      </c>
      <c r="O8" s="37">
        <v>0</v>
      </c>
      <c r="P8" s="19" t="s">
        <v>22</v>
      </c>
    </row>
    <row r="9" spans="1:16" ht="15" thickBot="1">
      <c r="A9" s="2" t="s">
        <v>23</v>
      </c>
      <c r="B9" s="1">
        <v>1</v>
      </c>
      <c r="C9" s="1" t="s">
        <v>24</v>
      </c>
      <c r="D9" s="9">
        <f t="shared" si="0"/>
        <v>1</v>
      </c>
      <c r="F9" s="2" t="s">
        <v>23</v>
      </c>
      <c r="G9" s="1">
        <v>1</v>
      </c>
      <c r="H9" s="1">
        <v>0</v>
      </c>
      <c r="I9" s="9">
        <f t="shared" si="1"/>
        <v>1</v>
      </c>
      <c r="K9" s="28" t="s">
        <v>25</v>
      </c>
      <c r="L9" s="29">
        <v>34</v>
      </c>
      <c r="M9" s="29">
        <v>10</v>
      </c>
      <c r="N9" s="21">
        <f t="shared" si="2"/>
        <v>44</v>
      </c>
      <c r="O9" s="37">
        <v>14</v>
      </c>
      <c r="P9" s="19" t="s">
        <v>26</v>
      </c>
    </row>
    <row r="10" spans="1:16" ht="15" thickBot="1">
      <c r="A10" s="2" t="s">
        <v>27</v>
      </c>
      <c r="B10" s="1">
        <v>0</v>
      </c>
      <c r="C10" s="1">
        <v>0</v>
      </c>
      <c r="D10" s="9">
        <v>0</v>
      </c>
      <c r="F10" s="2" t="s">
        <v>28</v>
      </c>
      <c r="G10" s="1" t="s">
        <v>24</v>
      </c>
      <c r="H10" s="1" t="s">
        <v>24</v>
      </c>
      <c r="I10" s="9">
        <v>0</v>
      </c>
      <c r="K10" s="33" t="s">
        <v>29</v>
      </c>
      <c r="L10" s="34">
        <v>2</v>
      </c>
      <c r="M10" s="34">
        <v>1</v>
      </c>
      <c r="N10" s="35">
        <f t="shared" ref="N10" si="3">SUM(L10:M10)</f>
        <v>3</v>
      </c>
      <c r="O10" s="37" t="s">
        <v>30</v>
      </c>
      <c r="P10" s="19"/>
    </row>
    <row r="11" spans="1:16" ht="15" thickBot="1">
      <c r="A11" s="2" t="s">
        <v>31</v>
      </c>
      <c r="B11" s="1">
        <v>0</v>
      </c>
      <c r="C11" s="1">
        <v>1</v>
      </c>
      <c r="D11" s="9">
        <f t="shared" si="0"/>
        <v>1</v>
      </c>
      <c r="F11" s="2" t="s">
        <v>31</v>
      </c>
      <c r="G11" s="1">
        <v>0</v>
      </c>
      <c r="H11" s="1">
        <v>0</v>
      </c>
      <c r="I11" s="9">
        <f t="shared" si="1"/>
        <v>0</v>
      </c>
      <c r="K11" s="30" t="s">
        <v>32</v>
      </c>
      <c r="L11" s="31">
        <v>7</v>
      </c>
      <c r="M11" s="31">
        <v>4</v>
      </c>
      <c r="N11" s="32">
        <f t="shared" ref="N11:N13" si="4">SUM(L11:M11)</f>
        <v>11</v>
      </c>
      <c r="O11" s="37" t="s">
        <v>30</v>
      </c>
      <c r="P11" s="19"/>
    </row>
    <row r="12" spans="1:16">
      <c r="A12" s="2" t="s">
        <v>33</v>
      </c>
      <c r="B12" s="1">
        <v>0</v>
      </c>
      <c r="C12" s="1">
        <v>0</v>
      </c>
      <c r="D12" s="9">
        <f t="shared" si="0"/>
        <v>0</v>
      </c>
      <c r="F12" s="2" t="s">
        <v>34</v>
      </c>
      <c r="G12" s="1">
        <v>0</v>
      </c>
      <c r="H12" s="1" t="s">
        <v>24</v>
      </c>
      <c r="I12" s="9">
        <v>0</v>
      </c>
      <c r="K12" s="36"/>
      <c r="L12" s="36"/>
      <c r="M12" s="36"/>
      <c r="N12" s="36"/>
      <c r="P12" s="19"/>
    </row>
    <row r="13" spans="1:16" ht="15" thickBot="1">
      <c r="A13" s="2" t="s">
        <v>35</v>
      </c>
      <c r="B13" s="1">
        <v>4</v>
      </c>
      <c r="C13" s="1">
        <v>4</v>
      </c>
      <c r="D13" s="9">
        <f t="shared" si="0"/>
        <v>8</v>
      </c>
      <c r="F13" s="2" t="s">
        <v>35</v>
      </c>
      <c r="G13" s="1">
        <v>6</v>
      </c>
      <c r="H13" s="1">
        <v>1</v>
      </c>
      <c r="I13" s="9">
        <f t="shared" si="1"/>
        <v>7</v>
      </c>
      <c r="K13" s="28" t="s">
        <v>36</v>
      </c>
      <c r="L13" s="29">
        <v>18</v>
      </c>
      <c r="M13" s="29">
        <v>3</v>
      </c>
      <c r="N13" s="21">
        <f t="shared" si="4"/>
        <v>21</v>
      </c>
      <c r="O13" s="37">
        <v>9</v>
      </c>
      <c r="P13" s="19" t="s">
        <v>37</v>
      </c>
    </row>
    <row r="14" spans="1:16">
      <c r="A14" s="2" t="s">
        <v>38</v>
      </c>
      <c r="B14" s="1" t="s">
        <v>24</v>
      </c>
      <c r="C14" s="1">
        <v>0</v>
      </c>
      <c r="D14" s="9">
        <v>0</v>
      </c>
      <c r="F14" s="2" t="s">
        <v>39</v>
      </c>
      <c r="G14" s="1">
        <v>0</v>
      </c>
      <c r="H14" s="1" t="s">
        <v>24</v>
      </c>
      <c r="I14" s="9">
        <v>0</v>
      </c>
      <c r="P14" s="19"/>
    </row>
    <row r="15" spans="1:16">
      <c r="A15" s="2" t="s">
        <v>40</v>
      </c>
      <c r="B15" s="1">
        <v>13</v>
      </c>
      <c r="C15" s="1">
        <v>2</v>
      </c>
      <c r="D15" s="9">
        <f t="shared" si="0"/>
        <v>15</v>
      </c>
      <c r="F15" s="2" t="s">
        <v>40</v>
      </c>
      <c r="G15" s="1">
        <v>7</v>
      </c>
      <c r="H15" s="1">
        <v>0</v>
      </c>
      <c r="I15" s="9">
        <f t="shared" si="1"/>
        <v>7</v>
      </c>
      <c r="K15" s="25" t="s">
        <v>41</v>
      </c>
      <c r="L15" s="26">
        <v>2</v>
      </c>
      <c r="M15" s="26">
        <v>0</v>
      </c>
      <c r="N15" s="27">
        <f t="shared" ref="N15" si="5">SUM(L15:M15)</f>
        <v>2</v>
      </c>
      <c r="O15" s="37">
        <v>20</v>
      </c>
      <c r="P15" s="19" t="s">
        <v>42</v>
      </c>
    </row>
    <row r="16" spans="1:16">
      <c r="A16" s="2" t="s">
        <v>43</v>
      </c>
      <c r="B16" s="1" t="s">
        <v>24</v>
      </c>
      <c r="C16" s="1" t="s">
        <v>24</v>
      </c>
      <c r="D16" s="9">
        <v>0</v>
      </c>
      <c r="F16" s="2" t="s">
        <v>44</v>
      </c>
      <c r="G16" s="1" t="s">
        <v>24</v>
      </c>
      <c r="H16" s="1" t="s">
        <v>24</v>
      </c>
      <c r="I16" s="9">
        <v>0</v>
      </c>
      <c r="K16" s="25" t="s">
        <v>45</v>
      </c>
      <c r="L16" s="26">
        <v>14</v>
      </c>
      <c r="M16" s="26">
        <v>0</v>
      </c>
      <c r="N16" s="27">
        <v>0</v>
      </c>
      <c r="O16" s="37">
        <v>5</v>
      </c>
      <c r="P16" s="19"/>
    </row>
    <row r="17" spans="1:16">
      <c r="A17" s="15" t="s">
        <v>46</v>
      </c>
      <c r="B17" s="16">
        <v>18</v>
      </c>
      <c r="C17" s="16" t="s">
        <v>47</v>
      </c>
      <c r="D17" s="17">
        <f t="shared" si="0"/>
        <v>18</v>
      </c>
      <c r="F17" s="15" t="s">
        <v>48</v>
      </c>
      <c r="G17" s="16">
        <v>8</v>
      </c>
      <c r="H17" s="16" t="s">
        <v>24</v>
      </c>
      <c r="I17" s="17">
        <f t="shared" si="1"/>
        <v>8</v>
      </c>
      <c r="K17" s="25" t="s">
        <v>49</v>
      </c>
      <c r="L17" s="26">
        <v>4</v>
      </c>
      <c r="M17" s="26">
        <v>0</v>
      </c>
      <c r="N17" s="27">
        <f t="shared" ref="N17" si="6">SUM(L17:M17)</f>
        <v>4</v>
      </c>
      <c r="O17" s="37">
        <v>10</v>
      </c>
      <c r="P17" s="19" t="s">
        <v>50</v>
      </c>
    </row>
    <row r="18" spans="1:16">
      <c r="A18" s="15" t="s">
        <v>51</v>
      </c>
      <c r="B18" s="16">
        <v>14</v>
      </c>
      <c r="C18" s="16" t="s">
        <v>24</v>
      </c>
      <c r="D18" s="17">
        <f t="shared" si="0"/>
        <v>14</v>
      </c>
      <c r="F18" s="15" t="s">
        <v>52</v>
      </c>
      <c r="G18" s="16" t="s">
        <v>24</v>
      </c>
      <c r="H18" s="16">
        <v>9</v>
      </c>
      <c r="I18" s="17">
        <f t="shared" si="1"/>
        <v>9</v>
      </c>
      <c r="L18" s="37">
        <v>174</v>
      </c>
      <c r="M18" s="37">
        <v>31</v>
      </c>
      <c r="N18" s="38">
        <v>182</v>
      </c>
      <c r="O18" s="38"/>
    </row>
    <row r="19" spans="1:16">
      <c r="B19" s="10"/>
      <c r="D19" s="5"/>
    </row>
    <row r="20" spans="1:16">
      <c r="F20" s="5"/>
      <c r="I20" s="10"/>
      <c r="K20" s="20" t="s">
        <v>53</v>
      </c>
    </row>
    <row r="21" spans="1:16">
      <c r="G21" s="10"/>
      <c r="H21" s="10"/>
      <c r="I21" s="18"/>
      <c r="K21" s="19" t="s">
        <v>54</v>
      </c>
      <c r="L21" s="37" t="s">
        <v>55</v>
      </c>
      <c r="M21" s="37" t="s">
        <v>56</v>
      </c>
      <c r="N21" s="37" t="s">
        <v>57</v>
      </c>
      <c r="O21" s="37"/>
    </row>
    <row r="22" spans="1:16">
      <c r="G22" s="10"/>
      <c r="H22" s="10"/>
      <c r="I22" s="18"/>
      <c r="K22" s="19" t="s">
        <v>58</v>
      </c>
      <c r="L22" s="37">
        <v>105</v>
      </c>
      <c r="M22" s="37">
        <v>98</v>
      </c>
      <c r="N22" s="37">
        <v>127</v>
      </c>
      <c r="O22" s="37"/>
    </row>
    <row r="23" spans="1:16">
      <c r="G23" s="10"/>
      <c r="H23" s="10"/>
      <c r="I23" s="18"/>
      <c r="K23" s="19" t="s">
        <v>59</v>
      </c>
      <c r="L23" s="37">
        <v>1</v>
      </c>
      <c r="M23" s="37">
        <v>1</v>
      </c>
      <c r="N23" s="37">
        <v>2</v>
      </c>
      <c r="O23" s="37"/>
    </row>
    <row r="24" spans="1:16">
      <c r="G24" s="10"/>
      <c r="H24" s="10"/>
      <c r="I24" s="18"/>
      <c r="K24" s="19" t="s">
        <v>60</v>
      </c>
      <c r="L24" s="37">
        <v>0</v>
      </c>
      <c r="M24" s="37">
        <v>0</v>
      </c>
      <c r="N24" s="37">
        <v>7</v>
      </c>
      <c r="O24" s="37"/>
    </row>
    <row r="25" spans="1:16">
      <c r="K25" s="19" t="s">
        <v>61</v>
      </c>
      <c r="L25" s="37">
        <v>13</v>
      </c>
      <c r="M25" s="37">
        <v>7</v>
      </c>
      <c r="N25" s="37">
        <v>18</v>
      </c>
      <c r="O25" s="37"/>
      <c r="P25" s="19" t="s">
        <v>62</v>
      </c>
    </row>
    <row r="26" spans="1:16">
      <c r="A26" s="5"/>
      <c r="K26" s="19" t="s">
        <v>63</v>
      </c>
      <c r="L26" s="37">
        <v>4</v>
      </c>
      <c r="M26" s="37">
        <v>6</v>
      </c>
      <c r="N26" s="37">
        <v>18</v>
      </c>
      <c r="O26" s="37"/>
    </row>
    <row r="27" spans="1:16" ht="31.9" customHeight="1">
      <c r="A27" s="54"/>
      <c r="B27" s="54"/>
      <c r="C27" s="54"/>
      <c r="D27" s="55"/>
      <c r="F27" s="54"/>
      <c r="G27" s="54"/>
      <c r="H27" s="54"/>
      <c r="I27" s="50"/>
    </row>
    <row r="28" spans="1:16">
      <c r="A28" s="54"/>
      <c r="B28" s="18"/>
      <c r="C28" s="18"/>
      <c r="D28" s="55"/>
      <c r="F28" s="54"/>
      <c r="G28" s="18"/>
      <c r="H28" s="18"/>
      <c r="I28" s="50"/>
    </row>
    <row r="29" spans="1:16">
      <c r="A29" s="13"/>
      <c r="B29" s="10"/>
      <c r="C29" s="10"/>
      <c r="D29" s="39"/>
      <c r="F29" s="13"/>
      <c r="G29" s="10"/>
      <c r="H29" s="10"/>
      <c r="I29" s="40"/>
    </row>
    <row r="30" spans="1:16">
      <c r="A30" s="13"/>
      <c r="B30" s="10"/>
      <c r="C30" s="10"/>
      <c r="D30" s="39"/>
      <c r="F30" s="13"/>
      <c r="G30" s="10"/>
      <c r="H30" s="10"/>
      <c r="I30" s="40"/>
    </row>
    <row r="31" spans="1:16">
      <c r="A31" s="7"/>
      <c r="B31" s="41"/>
      <c r="C31" s="41"/>
      <c r="D31" s="42"/>
      <c r="F31" s="7"/>
      <c r="G31" s="41"/>
      <c r="H31" s="41"/>
      <c r="I31" s="42"/>
    </row>
    <row r="32" spans="1:16">
      <c r="B32" s="10"/>
      <c r="C32" s="10"/>
      <c r="D32" s="18"/>
      <c r="G32" s="10"/>
      <c r="H32" s="10"/>
      <c r="I32" s="18"/>
    </row>
    <row r="33" spans="1:12">
      <c r="A33" s="7"/>
      <c r="B33" s="41"/>
      <c r="C33" s="41"/>
      <c r="D33" s="42"/>
      <c r="F33" s="7"/>
      <c r="G33" s="41"/>
      <c r="H33" s="41"/>
      <c r="I33" s="42"/>
    </row>
    <row r="34" spans="1:12">
      <c r="B34" s="10"/>
      <c r="C34" s="10"/>
      <c r="D34" s="18"/>
      <c r="G34" s="10"/>
      <c r="H34" s="10"/>
      <c r="I34" s="18"/>
      <c r="J34" s="7"/>
      <c r="K34" s="7"/>
      <c r="L34" s="7"/>
    </row>
    <row r="35" spans="1:12">
      <c r="A35" s="7"/>
      <c r="B35" s="41"/>
      <c r="C35" s="41"/>
      <c r="D35" s="42"/>
      <c r="F35" s="7"/>
      <c r="G35" s="41"/>
      <c r="H35" s="41"/>
      <c r="I35" s="42"/>
    </row>
    <row r="36" spans="1:12">
      <c r="B36" s="10"/>
      <c r="C36" s="10"/>
      <c r="D36" s="18"/>
      <c r="G36" s="10"/>
      <c r="H36" s="10"/>
      <c r="I36" s="18"/>
    </row>
    <row r="37" spans="1:12">
      <c r="A37" s="7"/>
      <c r="B37" s="41"/>
      <c r="C37" s="41"/>
      <c r="D37" s="42"/>
      <c r="F37" s="7"/>
      <c r="G37" s="41"/>
      <c r="H37" s="41"/>
      <c r="I37" s="42"/>
    </row>
    <row r="38" spans="1:12">
      <c r="B38" s="10"/>
      <c r="C38" s="10"/>
      <c r="D38" s="18"/>
      <c r="G38" s="10"/>
      <c r="H38" s="10"/>
      <c r="I38" s="18"/>
    </row>
    <row r="41" spans="1:12">
      <c r="A41" s="11"/>
    </row>
    <row r="42" spans="1:12">
      <c r="A42" s="8"/>
    </row>
    <row r="43" spans="1:12">
      <c r="A43" s="8"/>
      <c r="K43" s="19" t="s">
        <v>64</v>
      </c>
    </row>
    <row r="44" spans="1:12">
      <c r="A44" s="8"/>
      <c r="K44" s="19"/>
    </row>
    <row r="45" spans="1:12">
      <c r="K45" s="19" t="s">
        <v>65</v>
      </c>
    </row>
    <row r="47" spans="1:12">
      <c r="K47" s="19" t="s">
        <v>66</v>
      </c>
    </row>
    <row r="48" spans="1:12">
      <c r="A48" s="5"/>
    </row>
    <row r="51" spans="1:9" ht="90.6" customHeight="1">
      <c r="A51" s="53"/>
      <c r="B51" s="53"/>
      <c r="C51" s="53"/>
      <c r="D51" s="53"/>
      <c r="E51" s="53"/>
      <c r="F51" s="53"/>
      <c r="G51" s="53"/>
      <c r="H51" s="53"/>
      <c r="I51" s="53"/>
    </row>
    <row r="52" spans="1:9" ht="16.149999999999999" customHeight="1">
      <c r="A52" s="14"/>
      <c r="B52" s="13"/>
      <c r="C52" s="13"/>
      <c r="D52" s="13"/>
      <c r="E52" s="13"/>
      <c r="F52" s="13"/>
      <c r="G52" s="13"/>
      <c r="H52" s="13"/>
      <c r="I52" s="13"/>
    </row>
    <row r="53" spans="1:9" ht="16.149999999999999" customHeight="1">
      <c r="A53" s="14"/>
      <c r="B53" s="13"/>
      <c r="C53" s="13"/>
      <c r="D53" s="13"/>
      <c r="E53" s="13"/>
      <c r="F53" s="13"/>
      <c r="G53" s="13"/>
      <c r="H53" s="13"/>
      <c r="I53" s="13"/>
    </row>
  </sheetData>
  <mergeCells count="20">
    <mergeCell ref="A1:D1"/>
    <mergeCell ref="F1:I1"/>
    <mergeCell ref="I27:I28"/>
    <mergeCell ref="D4:D5"/>
    <mergeCell ref="I4:I5"/>
    <mergeCell ref="A51:I51"/>
    <mergeCell ref="A27:A28"/>
    <mergeCell ref="B27:C27"/>
    <mergeCell ref="F27:F28"/>
    <mergeCell ref="G27:H27"/>
    <mergeCell ref="D27:D28"/>
    <mergeCell ref="A4:A5"/>
    <mergeCell ref="B4:C4"/>
    <mergeCell ref="F4:F5"/>
    <mergeCell ref="G4:H4"/>
    <mergeCell ref="O4:O5"/>
    <mergeCell ref="K1:N1"/>
    <mergeCell ref="K4:K5"/>
    <mergeCell ref="L4:M4"/>
    <mergeCell ref="N4:N5"/>
  </mergeCells>
  <phoneticPr fontId="10" type="noConversion"/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Horakova Jana</dc:creator>
  <cp:keywords/>
  <dc:description/>
  <cp:lastModifiedBy/>
  <cp:revision/>
  <dcterms:created xsi:type="dcterms:W3CDTF">2022-02-18T15:19:52Z</dcterms:created>
  <dcterms:modified xsi:type="dcterms:W3CDTF">2023-01-09T12:29:55Z</dcterms:modified>
  <cp:category/>
  <cp:contentStatus/>
</cp:coreProperties>
</file>