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ta\bakr3441\Plocha\"/>
    </mc:Choice>
  </mc:AlternateContent>
  <bookViews>
    <workbookView xWindow="0" yWindow="0" windowWidth="19200" windowHeight="6495"/>
  </bookViews>
  <sheets>
    <sheet name="BSP" sheetId="2" r:id="rId1"/>
    <sheet name="MSP" sheetId="3" r:id="rId2"/>
  </sheets>
  <calcPr calcId="191029"/>
</workbook>
</file>

<file path=xl/calcChain.xml><?xml version="1.0" encoding="utf-8"?>
<calcChain xmlns="http://schemas.openxmlformats.org/spreadsheetml/2006/main">
  <c r="O41" i="2" l="1"/>
  <c r="O42" i="2"/>
  <c r="H42" i="2"/>
  <c r="H41" i="2"/>
  <c r="H40" i="2"/>
  <c r="E42" i="2"/>
  <c r="F42" i="2"/>
  <c r="N41" i="2"/>
  <c r="M41" i="2"/>
  <c r="L41" i="2"/>
  <c r="K41" i="2"/>
  <c r="J41" i="2"/>
  <c r="I41" i="2"/>
  <c r="G41" i="2"/>
  <c r="F41" i="2"/>
  <c r="E41" i="2"/>
  <c r="D41" i="2"/>
  <c r="C41" i="2"/>
  <c r="B41" i="2"/>
  <c r="L22" i="3" l="1"/>
  <c r="M22" i="3"/>
  <c r="O6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4" i="3"/>
  <c r="O5" i="3"/>
  <c r="E22" i="3" l="1"/>
  <c r="F22" i="3"/>
  <c r="H13" i="3"/>
  <c r="H4" i="3"/>
  <c r="H5" i="3"/>
  <c r="H6" i="3"/>
  <c r="H16" i="3"/>
  <c r="H17" i="3"/>
  <c r="H18" i="3"/>
  <c r="H19" i="3"/>
  <c r="H20" i="3"/>
  <c r="H21" i="3"/>
  <c r="H15" i="3"/>
  <c r="H14" i="3"/>
  <c r="H12" i="3"/>
  <c r="H11" i="3"/>
  <c r="H10" i="3"/>
  <c r="H9" i="3"/>
  <c r="O7" i="3"/>
  <c r="H8" i="3"/>
  <c r="H7" i="2"/>
  <c r="H39" i="2"/>
  <c r="H6" i="2"/>
  <c r="H8" i="2"/>
  <c r="H9" i="2"/>
  <c r="H11" i="2"/>
  <c r="H12" i="2"/>
  <c r="H13" i="2"/>
  <c r="H14" i="2"/>
  <c r="H16" i="2"/>
  <c r="H17" i="2"/>
  <c r="H15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O39" i="2"/>
  <c r="O38" i="2"/>
  <c r="O37" i="2"/>
  <c r="H5" i="2"/>
  <c r="O35" i="2"/>
  <c r="O33" i="2"/>
  <c r="O8" i="2"/>
  <c r="H22" i="3" l="1"/>
  <c r="O22" i="3"/>
  <c r="M42" i="2"/>
  <c r="L42" i="2"/>
  <c r="O6" i="2"/>
  <c r="O9" i="2"/>
  <c r="O11" i="2"/>
  <c r="O12" i="2"/>
  <c r="O13" i="2"/>
  <c r="O14" i="2"/>
  <c r="O16" i="2"/>
  <c r="O17" i="2"/>
  <c r="O15" i="2"/>
  <c r="O19" i="2"/>
  <c r="O20" i="2"/>
  <c r="O21" i="2"/>
  <c r="O23" i="2"/>
  <c r="O24" i="2"/>
  <c r="O25" i="2"/>
  <c r="O27" i="2"/>
  <c r="O29" i="2"/>
  <c r="O30" i="2"/>
  <c r="O31" i="2"/>
  <c r="O32" i="2"/>
  <c r="O34" i="2"/>
  <c r="O36" i="2"/>
  <c r="O5" i="2"/>
</calcChain>
</file>

<file path=xl/sharedStrings.xml><?xml version="1.0" encoding="utf-8"?>
<sst xmlns="http://schemas.openxmlformats.org/spreadsheetml/2006/main" count="105" uniqueCount="67">
  <si>
    <t>uchazeči</t>
  </si>
  <si>
    <t>B0221A2002 - RE-AJ</t>
  </si>
  <si>
    <t>B0221A100008 - Religionistika</t>
  </si>
  <si>
    <t>B0221A2001 - RE</t>
  </si>
  <si>
    <t>2020/21</t>
  </si>
  <si>
    <t>přijetí</t>
  </si>
  <si>
    <t>zapsaní</t>
  </si>
  <si>
    <t>1. kolo</t>
  </si>
  <si>
    <t>2. kolo</t>
  </si>
  <si>
    <t>zapsaní celkem</t>
  </si>
  <si>
    <t>B0223A100005 - Filosofie</t>
  </si>
  <si>
    <t>B0231A090018 - Anglický jazyk</t>
  </si>
  <si>
    <t>B0231A2001 - AJOP</t>
  </si>
  <si>
    <t>B0231A2002 - AJVZ</t>
  </si>
  <si>
    <t>B0231A2003 - AJ - FIL</t>
  </si>
  <si>
    <t>Bodová hranice 55 bodů (min)</t>
  </si>
  <si>
    <t>B0231A2004 - AJ - RE</t>
  </si>
  <si>
    <t>B0231A2007 - AJ - SSEU - SLOV</t>
  </si>
  <si>
    <t>B0231A2008 - AJ - SSEU - CHORV</t>
  </si>
  <si>
    <t>B0231A2006 - AJ - SSEU - POL</t>
  </si>
  <si>
    <t>SSEU - v červnu rozhodnuto, že 1. ročník nebude z důvodu nenaplněné kapacity otevřen</t>
  </si>
  <si>
    <t>z důvodu naplněné kapacity se nebral nikdo na odvolání, včetně AC, rozptyl do vyšších ročníků</t>
  </si>
  <si>
    <t>B0223A2001 - FIL</t>
  </si>
  <si>
    <t>B0223A2002 - FIL - AJ</t>
  </si>
  <si>
    <t>B0231A090068 - SSEU bul/chor/pol/slov</t>
  </si>
  <si>
    <t>B0230A2062 - SSEU POL - AJ</t>
  </si>
  <si>
    <t>B0230A2063 - SSEU SLOV - AJ</t>
  </si>
  <si>
    <t>B0230A2064 - SSEU CHOR - AJ</t>
  </si>
  <si>
    <t>B0231P090003-Německý jazyk pro odbornou praxi</t>
  </si>
  <si>
    <t>B0231P2001- NJOP</t>
  </si>
  <si>
    <t>B0231P2004 NJOP - AJ</t>
  </si>
  <si>
    <t>B0288A090002-Historicko-literární studia</t>
  </si>
  <si>
    <t>B0288A250002-Humanitní studia</t>
  </si>
  <si>
    <t>B0314A250013-Sociální a kulturní antropologie</t>
  </si>
  <si>
    <t>B7105-Historické vědy</t>
  </si>
  <si>
    <t>OHM+HIST</t>
  </si>
  <si>
    <t>z důvodu naplněné kapacity se nebral nikdo na odvolání, hranice pro přijetí 75 bodů</t>
  </si>
  <si>
    <t>B0231P2002 - NJOP - REG</t>
  </si>
  <si>
    <t>B0232A2001-Historickoliterární
studia</t>
  </si>
  <si>
    <t>B0220A2001-Humanitní
studia</t>
  </si>
  <si>
    <t>B0314A2001-Sociální a kulturní antropologie</t>
  </si>
  <si>
    <t>7105R035/KD</t>
  </si>
  <si>
    <t>SSEUS+HIST</t>
  </si>
  <si>
    <t>Celkem</t>
  </si>
  <si>
    <t>2019/20</t>
  </si>
  <si>
    <t>7105R053/SAS</t>
  </si>
  <si>
    <t>SSEUB+HIST</t>
  </si>
  <si>
    <t>SSEUCH+HIST</t>
  </si>
  <si>
    <t>SSEUP+HIST</t>
  </si>
  <si>
    <t>N0114A2001-Učitelství anglického jazyka</t>
  </si>
  <si>
    <t>6101T004-Filozofie</t>
  </si>
  <si>
    <t>6101T014-Religionistika</t>
  </si>
  <si>
    <t>6703T003-Sociální antropologie</t>
  </si>
  <si>
    <t>7105T035-Kulturní dějiny:
Gender history</t>
  </si>
  <si>
    <t>7105T035-Kulturní dějiny:
Kulturně historická slavistika</t>
  </si>
  <si>
    <t>7105T035-Kulturní dějiny: Regionální</t>
  </si>
  <si>
    <t>7105T035-Kulturní dějiny:
Soudobé dějiny</t>
  </si>
  <si>
    <t>7503T006-English Language
Teacher Education</t>
  </si>
  <si>
    <t>7503T006-Učitelství anglického jazyka</t>
  </si>
  <si>
    <t>7507T086-Resocializační
pedagogika</t>
  </si>
  <si>
    <t>N0231A2001-Anglická
filologie</t>
  </si>
  <si>
    <t>7105T035-Kulturní dějiny:
Péče o kulturní dědictví</t>
  </si>
  <si>
    <t>N0111P190001-
Resocializační pedagogika</t>
  </si>
  <si>
    <t>N0223A100011-Filosofie</t>
  </si>
  <si>
    <t>N0314A250014-Sociální a
kulturní antropologie</t>
  </si>
  <si>
    <t>B7507-Specialisation in
Educational Sciences, 7507R062-English for
Education</t>
  </si>
  <si>
    <r>
      <t>7</t>
    </r>
    <r>
      <rPr>
        <b/>
        <sz val="11"/>
        <color theme="1"/>
        <rFont val="Calibri"/>
        <family val="2"/>
        <charset val="238"/>
        <scheme val="minor"/>
      </rPr>
      <t>105T035-Kulturní dějiny</t>
    </r>
    <r>
      <rPr>
        <sz val="11"/>
        <color theme="1"/>
        <rFont val="Calibri"/>
        <family val="2"/>
        <charset val="238"/>
        <scheme val="minor"/>
      </rPr>
      <t>: Dějiny literární kultury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</si>
</sst>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800000"/>
      <name val="Calibri"/>
      <family val="2"/>
      <charset val="238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Font="1"/>
    <xf numFmtId="0" fontId="16" fillId="0" borderId="10" xfId="0" applyFont="1" applyBorder="1"/>
    <xf numFmtId="0" fontId="0" fillId="36" borderId="10" xfId="0" applyFont="1" applyFill="1" applyBorder="1"/>
    <xf numFmtId="0" fontId="0" fillId="37" borderId="10" xfId="0" applyFont="1" applyFill="1" applyBorder="1"/>
    <xf numFmtId="0" fontId="16" fillId="34" borderId="10" xfId="0" applyFont="1" applyFill="1" applyBorder="1"/>
    <xf numFmtId="0" fontId="0" fillId="35" borderId="10" xfId="0" applyFont="1" applyFill="1" applyBorder="1"/>
    <xf numFmtId="0" fontId="0" fillId="33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16" fillId="36" borderId="10" xfId="0" applyFont="1" applyFill="1" applyBorder="1"/>
    <xf numFmtId="0" fontId="16" fillId="37" borderId="10" xfId="0" applyFont="1" applyFill="1" applyBorder="1"/>
    <xf numFmtId="0" fontId="16" fillId="35" borderId="10" xfId="0" applyFont="1" applyFill="1" applyBorder="1"/>
    <xf numFmtId="0" fontId="16" fillId="34" borderId="10" xfId="0" applyFont="1" applyFill="1" applyBorder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Fill="1" applyBorder="1"/>
    <xf numFmtId="0" fontId="16" fillId="34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7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</cellXfs>
  <cellStyles count="44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Hypertextový odkaz" xfId="42" builtinId="8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užitý hypertextový odkaz" xfId="43" builtinId="9" customBuiltin="1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workbookViewId="0">
      <selection activeCell="O41" sqref="O41"/>
    </sheetView>
  </sheetViews>
  <sheetFormatPr defaultColWidth="8.7109375" defaultRowHeight="15" x14ac:dyDescent="0.25"/>
  <cols>
    <col min="1" max="1" width="29.28515625" style="1" customWidth="1"/>
    <col min="2" max="8" width="8.7109375" style="1" customWidth="1"/>
    <col min="9" max="16384" width="8.7109375" style="1"/>
  </cols>
  <sheetData>
    <row r="1" spans="1:16" x14ac:dyDescent="0.25">
      <c r="B1" s="19" t="s">
        <v>44</v>
      </c>
      <c r="C1" s="19"/>
      <c r="D1" s="19"/>
      <c r="E1" s="19"/>
      <c r="F1" s="19"/>
      <c r="G1" s="19"/>
      <c r="H1" s="19"/>
      <c r="I1" s="19" t="s">
        <v>4</v>
      </c>
      <c r="J1" s="19"/>
      <c r="K1" s="19"/>
      <c r="L1" s="19"/>
      <c r="M1" s="19"/>
      <c r="N1" s="19"/>
      <c r="O1" s="19"/>
    </row>
    <row r="2" spans="1:16" ht="30" x14ac:dyDescent="0.25">
      <c r="B2" s="20" t="s">
        <v>7</v>
      </c>
      <c r="C2" s="20"/>
      <c r="D2" s="20"/>
      <c r="E2" s="21" t="s">
        <v>8</v>
      </c>
      <c r="F2" s="21"/>
      <c r="G2" s="21"/>
      <c r="H2" s="12" t="s">
        <v>9</v>
      </c>
      <c r="I2" s="22" t="s">
        <v>7</v>
      </c>
      <c r="J2" s="22"/>
      <c r="K2" s="22"/>
      <c r="L2" s="21" t="s">
        <v>8</v>
      </c>
      <c r="M2" s="21"/>
      <c r="N2" s="21"/>
      <c r="O2" s="12" t="s">
        <v>9</v>
      </c>
    </row>
    <row r="3" spans="1:16" x14ac:dyDescent="0.25">
      <c r="B3" s="9" t="s">
        <v>0</v>
      </c>
      <c r="C3" s="9" t="s">
        <v>5</v>
      </c>
      <c r="D3" s="9" t="s">
        <v>6</v>
      </c>
      <c r="E3" s="10" t="s">
        <v>0</v>
      </c>
      <c r="F3" s="10" t="s">
        <v>5</v>
      </c>
      <c r="G3" s="10" t="s">
        <v>6</v>
      </c>
      <c r="H3" s="5"/>
      <c r="I3" s="11" t="s">
        <v>0</v>
      </c>
      <c r="J3" s="11" t="s">
        <v>5</v>
      </c>
      <c r="K3" s="11" t="s">
        <v>6</v>
      </c>
      <c r="L3" s="10" t="s">
        <v>0</v>
      </c>
      <c r="M3" s="10" t="s">
        <v>5</v>
      </c>
      <c r="N3" s="10" t="s">
        <v>6</v>
      </c>
      <c r="O3" s="5"/>
    </row>
    <row r="4" spans="1:16" ht="15" customHeight="1" x14ac:dyDescent="0.25">
      <c r="A4" s="2" t="s">
        <v>2</v>
      </c>
      <c r="B4" s="3"/>
      <c r="C4" s="3"/>
      <c r="D4" s="3"/>
      <c r="E4" s="4"/>
      <c r="F4" s="4"/>
      <c r="G4" s="4"/>
      <c r="H4" s="5"/>
      <c r="I4" s="6"/>
      <c r="J4" s="6"/>
      <c r="K4" s="6"/>
      <c r="L4" s="4"/>
      <c r="M4" s="4"/>
      <c r="N4" s="4"/>
      <c r="O4" s="5"/>
    </row>
    <row r="5" spans="1:16" x14ac:dyDescent="0.25">
      <c r="A5" s="7" t="s">
        <v>3</v>
      </c>
      <c r="B5" s="3">
        <v>8</v>
      </c>
      <c r="C5" s="3">
        <v>6</v>
      </c>
      <c r="D5" s="3">
        <v>4</v>
      </c>
      <c r="E5" s="4">
        <v>2</v>
      </c>
      <c r="F5" s="4">
        <v>2</v>
      </c>
      <c r="G5" s="4">
        <v>2</v>
      </c>
      <c r="H5" s="5">
        <f>SUM(G5,D5)</f>
        <v>6</v>
      </c>
      <c r="I5" s="6">
        <v>9</v>
      </c>
      <c r="J5" s="6">
        <v>9</v>
      </c>
      <c r="K5" s="6">
        <v>4</v>
      </c>
      <c r="L5" s="4">
        <v>4</v>
      </c>
      <c r="M5" s="4">
        <v>4</v>
      </c>
      <c r="N5" s="4">
        <v>4</v>
      </c>
      <c r="O5" s="5">
        <f>SUM(N5,K5)</f>
        <v>8</v>
      </c>
    </row>
    <row r="6" spans="1:16" x14ac:dyDescent="0.25">
      <c r="A6" s="7" t="s">
        <v>1</v>
      </c>
      <c r="B6" s="3">
        <v>2</v>
      </c>
      <c r="C6" s="3">
        <v>1</v>
      </c>
      <c r="D6" s="3">
        <v>0</v>
      </c>
      <c r="E6" s="4">
        <v>0</v>
      </c>
      <c r="F6" s="4">
        <v>0</v>
      </c>
      <c r="G6" s="4">
        <v>0</v>
      </c>
      <c r="H6" s="5">
        <f t="shared" ref="H6:H38" si="0">SUM(G6,D6)</f>
        <v>0</v>
      </c>
      <c r="I6" s="6">
        <v>2</v>
      </c>
      <c r="J6" s="6">
        <v>0</v>
      </c>
      <c r="K6" s="6">
        <v>0</v>
      </c>
      <c r="L6" s="4">
        <v>0</v>
      </c>
      <c r="M6" s="4">
        <v>0</v>
      </c>
      <c r="N6" s="4">
        <v>0</v>
      </c>
      <c r="O6" s="5">
        <f t="shared" ref="O6:O34" si="1">SUM(N6,K6)</f>
        <v>0</v>
      </c>
      <c r="P6" s="1" t="s">
        <v>15</v>
      </c>
    </row>
    <row r="7" spans="1:16" x14ac:dyDescent="0.25">
      <c r="A7" s="2" t="s">
        <v>10</v>
      </c>
      <c r="B7" s="3"/>
      <c r="C7" s="3"/>
      <c r="D7" s="3"/>
      <c r="E7" s="4"/>
      <c r="F7" s="4"/>
      <c r="G7" s="4"/>
      <c r="H7" s="5">
        <f t="shared" si="0"/>
        <v>0</v>
      </c>
      <c r="I7" s="6"/>
      <c r="J7" s="6"/>
      <c r="K7" s="6"/>
      <c r="L7" s="4"/>
      <c r="M7" s="4"/>
      <c r="N7" s="4"/>
      <c r="O7" s="5"/>
    </row>
    <row r="8" spans="1:16" x14ac:dyDescent="0.25">
      <c r="A8" s="8" t="s">
        <v>22</v>
      </c>
      <c r="B8" s="3">
        <v>26</v>
      </c>
      <c r="C8" s="3">
        <v>13</v>
      </c>
      <c r="D8" s="3">
        <v>10</v>
      </c>
      <c r="E8" s="4">
        <v>19</v>
      </c>
      <c r="F8" s="4">
        <v>6</v>
      </c>
      <c r="G8" s="4">
        <v>6</v>
      </c>
      <c r="H8" s="5">
        <f t="shared" si="0"/>
        <v>16</v>
      </c>
      <c r="I8" s="6">
        <v>29</v>
      </c>
      <c r="J8" s="6">
        <v>26</v>
      </c>
      <c r="K8" s="6">
        <v>17</v>
      </c>
      <c r="L8" s="4">
        <v>24</v>
      </c>
      <c r="M8" s="4">
        <v>20</v>
      </c>
      <c r="N8" s="4">
        <v>15</v>
      </c>
      <c r="O8" s="5">
        <f>SUM(N8,K8)</f>
        <v>32</v>
      </c>
    </row>
    <row r="9" spans="1:16" x14ac:dyDescent="0.25">
      <c r="A9" s="8" t="s">
        <v>23</v>
      </c>
      <c r="B9" s="3">
        <v>5</v>
      </c>
      <c r="C9" s="3">
        <v>2</v>
      </c>
      <c r="D9" s="3">
        <v>2</v>
      </c>
      <c r="E9" s="4">
        <v>0</v>
      </c>
      <c r="F9" s="4">
        <v>0</v>
      </c>
      <c r="G9" s="4">
        <v>0</v>
      </c>
      <c r="H9" s="5">
        <f t="shared" si="0"/>
        <v>2</v>
      </c>
      <c r="I9" s="6">
        <v>9</v>
      </c>
      <c r="J9" s="6">
        <v>3</v>
      </c>
      <c r="K9" s="6">
        <v>0</v>
      </c>
      <c r="L9" s="4">
        <v>0</v>
      </c>
      <c r="M9" s="4">
        <v>0</v>
      </c>
      <c r="N9" s="4">
        <v>0</v>
      </c>
      <c r="O9" s="5">
        <f t="shared" si="1"/>
        <v>0</v>
      </c>
      <c r="P9" s="1" t="s">
        <v>15</v>
      </c>
    </row>
    <row r="10" spans="1:16" x14ac:dyDescent="0.25">
      <c r="A10" s="2" t="s">
        <v>11</v>
      </c>
      <c r="B10" s="3"/>
      <c r="C10" s="3"/>
      <c r="D10" s="3"/>
      <c r="E10" s="4"/>
      <c r="F10" s="4"/>
      <c r="G10" s="4"/>
      <c r="H10" s="5"/>
      <c r="I10" s="6"/>
      <c r="J10" s="6"/>
      <c r="K10" s="6"/>
      <c r="L10" s="4"/>
      <c r="M10" s="4"/>
      <c r="N10" s="4"/>
      <c r="O10" s="5"/>
    </row>
    <row r="11" spans="1:16" x14ac:dyDescent="0.25">
      <c r="A11" s="8" t="s">
        <v>12</v>
      </c>
      <c r="B11" s="3">
        <v>256</v>
      </c>
      <c r="C11" s="3">
        <v>76</v>
      </c>
      <c r="D11" s="3">
        <v>46</v>
      </c>
      <c r="E11" s="4">
        <v>0</v>
      </c>
      <c r="F11" s="4">
        <v>0</v>
      </c>
      <c r="G11" s="4">
        <v>0</v>
      </c>
      <c r="H11" s="5">
        <f t="shared" si="0"/>
        <v>46</v>
      </c>
      <c r="I11" s="6">
        <v>239</v>
      </c>
      <c r="J11" s="6">
        <v>83</v>
      </c>
      <c r="K11" s="6">
        <v>47</v>
      </c>
      <c r="L11" s="4">
        <v>0</v>
      </c>
      <c r="M11" s="4">
        <v>0</v>
      </c>
      <c r="N11" s="4">
        <v>0</v>
      </c>
      <c r="O11" s="5">
        <f t="shared" si="1"/>
        <v>47</v>
      </c>
      <c r="P11" s="1" t="s">
        <v>36</v>
      </c>
    </row>
    <row r="12" spans="1:16" x14ac:dyDescent="0.25">
      <c r="A12" s="8" t="s">
        <v>13</v>
      </c>
      <c r="B12" s="3">
        <v>158</v>
      </c>
      <c r="C12" s="3">
        <v>86</v>
      </c>
      <c r="D12" s="3">
        <v>46</v>
      </c>
      <c r="E12" s="4">
        <v>0</v>
      </c>
      <c r="F12" s="4">
        <v>0</v>
      </c>
      <c r="G12" s="4">
        <v>0</v>
      </c>
      <c r="H12" s="5">
        <f t="shared" si="0"/>
        <v>46</v>
      </c>
      <c r="I12" s="6">
        <v>175</v>
      </c>
      <c r="J12" s="6">
        <v>86</v>
      </c>
      <c r="K12" s="6">
        <v>40</v>
      </c>
      <c r="L12" s="4">
        <v>0</v>
      </c>
      <c r="M12" s="4">
        <v>0</v>
      </c>
      <c r="N12" s="4">
        <v>0</v>
      </c>
      <c r="O12" s="5">
        <f t="shared" si="1"/>
        <v>40</v>
      </c>
      <c r="P12" s="1" t="s">
        <v>21</v>
      </c>
    </row>
    <row r="13" spans="1:16" x14ac:dyDescent="0.25">
      <c r="A13" s="8" t="s">
        <v>14</v>
      </c>
      <c r="B13" s="3">
        <v>23</v>
      </c>
      <c r="C13" s="3">
        <v>1</v>
      </c>
      <c r="D13" s="3">
        <v>1</v>
      </c>
      <c r="E13" s="4">
        <v>0</v>
      </c>
      <c r="F13" s="4">
        <v>0</v>
      </c>
      <c r="G13" s="4">
        <v>0</v>
      </c>
      <c r="H13" s="5">
        <f t="shared" si="0"/>
        <v>1</v>
      </c>
      <c r="I13" s="6">
        <v>25</v>
      </c>
      <c r="J13" s="6">
        <v>13</v>
      </c>
      <c r="K13" s="6">
        <v>6</v>
      </c>
      <c r="L13" s="4">
        <v>0</v>
      </c>
      <c r="M13" s="4">
        <v>0</v>
      </c>
      <c r="N13" s="4">
        <v>0</v>
      </c>
      <c r="O13" s="5">
        <f t="shared" si="1"/>
        <v>6</v>
      </c>
      <c r="P13" s="1" t="s">
        <v>15</v>
      </c>
    </row>
    <row r="14" spans="1:16" x14ac:dyDescent="0.25">
      <c r="A14" s="8" t="s">
        <v>16</v>
      </c>
      <c r="B14" s="3">
        <v>6</v>
      </c>
      <c r="C14" s="3">
        <v>3</v>
      </c>
      <c r="D14" s="3">
        <v>2</v>
      </c>
      <c r="E14" s="4">
        <v>0</v>
      </c>
      <c r="F14" s="4">
        <v>0</v>
      </c>
      <c r="G14" s="4">
        <v>0</v>
      </c>
      <c r="H14" s="5">
        <f t="shared" si="0"/>
        <v>2</v>
      </c>
      <c r="I14" s="6">
        <v>7</v>
      </c>
      <c r="J14" s="6">
        <v>5</v>
      </c>
      <c r="K14" s="6">
        <v>2</v>
      </c>
      <c r="L14" s="4">
        <v>0</v>
      </c>
      <c r="M14" s="4">
        <v>0</v>
      </c>
      <c r="N14" s="4">
        <v>0</v>
      </c>
      <c r="O14" s="5">
        <f t="shared" si="1"/>
        <v>2</v>
      </c>
      <c r="P14" s="1" t="s">
        <v>15</v>
      </c>
    </row>
    <row r="15" spans="1:16" x14ac:dyDescent="0.25">
      <c r="A15" s="8" t="s">
        <v>19</v>
      </c>
      <c r="B15" s="3">
        <v>0</v>
      </c>
      <c r="C15" s="3">
        <v>0</v>
      </c>
      <c r="D15" s="3">
        <v>0</v>
      </c>
      <c r="E15" s="4">
        <v>0</v>
      </c>
      <c r="F15" s="4">
        <v>0</v>
      </c>
      <c r="G15" s="4">
        <v>0</v>
      </c>
      <c r="H15" s="5">
        <f>SUM(G15,D15)</f>
        <v>0</v>
      </c>
      <c r="I15" s="6">
        <v>1</v>
      </c>
      <c r="J15" s="6">
        <v>0</v>
      </c>
      <c r="K15" s="6">
        <v>0</v>
      </c>
      <c r="L15" s="4">
        <v>0</v>
      </c>
      <c r="M15" s="4">
        <v>0</v>
      </c>
      <c r="N15" s="4">
        <v>0</v>
      </c>
      <c r="O15" s="5">
        <f>SUM(N15,K15)</f>
        <v>0</v>
      </c>
      <c r="P15" s="1" t="s">
        <v>20</v>
      </c>
    </row>
    <row r="16" spans="1:16" x14ac:dyDescent="0.25">
      <c r="A16" s="8" t="s">
        <v>17</v>
      </c>
      <c r="B16" s="3">
        <v>1</v>
      </c>
      <c r="C16" s="3">
        <v>1</v>
      </c>
      <c r="D16" s="3">
        <v>0</v>
      </c>
      <c r="E16" s="4">
        <v>0</v>
      </c>
      <c r="F16" s="4">
        <v>0</v>
      </c>
      <c r="G16" s="4">
        <v>0</v>
      </c>
      <c r="H16" s="5">
        <f>SUM(G16,D16)</f>
        <v>0</v>
      </c>
      <c r="I16" s="6">
        <v>0</v>
      </c>
      <c r="J16" s="6">
        <v>0</v>
      </c>
      <c r="K16" s="6">
        <v>0</v>
      </c>
      <c r="L16" s="4">
        <v>0</v>
      </c>
      <c r="M16" s="4">
        <v>0</v>
      </c>
      <c r="N16" s="4">
        <v>0</v>
      </c>
      <c r="O16" s="5">
        <f>SUM(N16,K16)</f>
        <v>0</v>
      </c>
    </row>
    <row r="17" spans="1:16" x14ac:dyDescent="0.25">
      <c r="A17" s="8" t="s">
        <v>18</v>
      </c>
      <c r="B17" s="3">
        <v>3</v>
      </c>
      <c r="C17" s="3">
        <v>2</v>
      </c>
      <c r="D17" s="3">
        <v>0</v>
      </c>
      <c r="E17" s="4">
        <v>0</v>
      </c>
      <c r="F17" s="4">
        <v>0</v>
      </c>
      <c r="G17" s="4">
        <v>0</v>
      </c>
      <c r="H17" s="5">
        <f>SUM(G17,D17)</f>
        <v>0</v>
      </c>
      <c r="I17" s="6">
        <v>0</v>
      </c>
      <c r="J17" s="6">
        <v>0</v>
      </c>
      <c r="K17" s="6">
        <v>0</v>
      </c>
      <c r="L17" s="4">
        <v>0</v>
      </c>
      <c r="M17" s="4">
        <v>0</v>
      </c>
      <c r="N17" s="4">
        <v>0</v>
      </c>
      <c r="O17" s="5">
        <f>SUM(N17,K17)</f>
        <v>0</v>
      </c>
    </row>
    <row r="18" spans="1:16" x14ac:dyDescent="0.25">
      <c r="A18" s="2" t="s">
        <v>24</v>
      </c>
      <c r="B18" s="3"/>
      <c r="C18" s="3"/>
      <c r="D18" s="3"/>
      <c r="E18" s="4"/>
      <c r="F18" s="4"/>
      <c r="G18" s="4"/>
      <c r="H18" s="5"/>
      <c r="I18" s="6"/>
      <c r="J18" s="6"/>
      <c r="K18" s="6"/>
      <c r="L18" s="4"/>
      <c r="M18" s="4"/>
      <c r="N18" s="4"/>
      <c r="O18" s="5"/>
    </row>
    <row r="19" spans="1:16" x14ac:dyDescent="0.25">
      <c r="A19" s="8" t="s">
        <v>25</v>
      </c>
      <c r="B19" s="3">
        <v>1</v>
      </c>
      <c r="C19" s="3">
        <v>1</v>
      </c>
      <c r="D19" s="3">
        <v>1</v>
      </c>
      <c r="E19" s="4">
        <v>0</v>
      </c>
      <c r="F19" s="4">
        <v>0</v>
      </c>
      <c r="G19" s="4">
        <v>0</v>
      </c>
      <c r="H19" s="5">
        <f t="shared" si="0"/>
        <v>1</v>
      </c>
      <c r="I19" s="6">
        <v>2</v>
      </c>
      <c r="J19" s="6">
        <v>0</v>
      </c>
      <c r="K19" s="6">
        <v>0</v>
      </c>
      <c r="L19" s="4">
        <v>0</v>
      </c>
      <c r="M19" s="4">
        <v>0</v>
      </c>
      <c r="N19" s="4">
        <v>0</v>
      </c>
      <c r="O19" s="5">
        <f t="shared" si="1"/>
        <v>0</v>
      </c>
      <c r="P19" s="1" t="s">
        <v>20</v>
      </c>
    </row>
    <row r="20" spans="1:16" x14ac:dyDescent="0.25">
      <c r="A20" s="8" t="s">
        <v>27</v>
      </c>
      <c r="B20" s="3">
        <v>5</v>
      </c>
      <c r="C20" s="3">
        <v>0</v>
      </c>
      <c r="D20" s="3">
        <v>0</v>
      </c>
      <c r="E20" s="4">
        <v>0</v>
      </c>
      <c r="F20" s="4">
        <v>0</v>
      </c>
      <c r="G20" s="4">
        <v>0</v>
      </c>
      <c r="H20" s="5">
        <f t="shared" si="0"/>
        <v>0</v>
      </c>
      <c r="I20" s="6">
        <v>2</v>
      </c>
      <c r="J20" s="6">
        <v>0</v>
      </c>
      <c r="K20" s="6">
        <v>0</v>
      </c>
      <c r="L20" s="4">
        <v>0</v>
      </c>
      <c r="M20" s="4">
        <v>0</v>
      </c>
      <c r="N20" s="4">
        <v>0</v>
      </c>
      <c r="O20" s="5">
        <f t="shared" si="1"/>
        <v>0</v>
      </c>
    </row>
    <row r="21" spans="1:16" x14ac:dyDescent="0.25">
      <c r="A21" s="8" t="s">
        <v>26</v>
      </c>
      <c r="B21" s="3">
        <v>0</v>
      </c>
      <c r="C21" s="3">
        <v>0</v>
      </c>
      <c r="D21" s="3">
        <v>0</v>
      </c>
      <c r="E21" s="4">
        <v>0</v>
      </c>
      <c r="F21" s="4">
        <v>0</v>
      </c>
      <c r="G21" s="4">
        <v>0</v>
      </c>
      <c r="H21" s="5">
        <f t="shared" si="0"/>
        <v>0</v>
      </c>
      <c r="I21" s="6">
        <v>1</v>
      </c>
      <c r="J21" s="6">
        <v>0</v>
      </c>
      <c r="K21" s="6">
        <v>0</v>
      </c>
      <c r="L21" s="4">
        <v>0</v>
      </c>
      <c r="M21" s="4">
        <v>0</v>
      </c>
      <c r="N21" s="4">
        <v>0</v>
      </c>
      <c r="O21" s="5">
        <f t="shared" si="1"/>
        <v>0</v>
      </c>
    </row>
    <row r="22" spans="1:16" x14ac:dyDescent="0.25">
      <c r="A22" s="2" t="s">
        <v>28</v>
      </c>
      <c r="B22" s="3"/>
      <c r="C22" s="3"/>
      <c r="D22" s="3"/>
      <c r="E22" s="4"/>
      <c r="F22" s="4"/>
      <c r="G22" s="4"/>
      <c r="H22" s="5">
        <f t="shared" si="0"/>
        <v>0</v>
      </c>
      <c r="I22" s="6"/>
      <c r="J22" s="6"/>
      <c r="K22" s="6"/>
      <c r="L22" s="4"/>
      <c r="M22" s="4"/>
      <c r="N22" s="4"/>
      <c r="O22" s="5"/>
    </row>
    <row r="23" spans="1:16" x14ac:dyDescent="0.25">
      <c r="A23" s="8" t="s">
        <v>29</v>
      </c>
      <c r="B23" s="3">
        <v>22</v>
      </c>
      <c r="C23" s="3">
        <v>20</v>
      </c>
      <c r="D23" s="3">
        <v>10</v>
      </c>
      <c r="E23" s="4">
        <v>7</v>
      </c>
      <c r="F23" s="4">
        <v>5</v>
      </c>
      <c r="G23" s="4">
        <v>4</v>
      </c>
      <c r="H23" s="5">
        <f t="shared" si="0"/>
        <v>14</v>
      </c>
      <c r="I23" s="6">
        <v>26</v>
      </c>
      <c r="J23" s="6">
        <v>22</v>
      </c>
      <c r="K23" s="6">
        <v>10</v>
      </c>
      <c r="L23" s="4">
        <v>9</v>
      </c>
      <c r="M23" s="4">
        <v>8</v>
      </c>
      <c r="N23" s="4">
        <v>6</v>
      </c>
      <c r="O23" s="5">
        <f t="shared" si="1"/>
        <v>16</v>
      </c>
    </row>
    <row r="24" spans="1:16" x14ac:dyDescent="0.25">
      <c r="A24" s="8" t="s">
        <v>37</v>
      </c>
      <c r="B24" s="3"/>
      <c r="C24" s="3"/>
      <c r="D24" s="3"/>
      <c r="E24" s="4"/>
      <c r="F24" s="4"/>
      <c r="G24" s="4"/>
      <c r="H24" s="5">
        <f t="shared" si="0"/>
        <v>0</v>
      </c>
      <c r="I24" s="6">
        <v>1</v>
      </c>
      <c r="J24" s="6">
        <v>1</v>
      </c>
      <c r="K24" s="6">
        <v>0</v>
      </c>
      <c r="L24" s="4">
        <v>0</v>
      </c>
      <c r="M24" s="4">
        <v>0</v>
      </c>
      <c r="N24" s="4">
        <v>0</v>
      </c>
      <c r="O24" s="5">
        <f t="shared" si="1"/>
        <v>0</v>
      </c>
    </row>
    <row r="25" spans="1:16" x14ac:dyDescent="0.25">
      <c r="A25" s="8" t="s">
        <v>30</v>
      </c>
      <c r="B25" s="3">
        <v>9</v>
      </c>
      <c r="C25" s="3">
        <v>3</v>
      </c>
      <c r="D25" s="3">
        <v>1</v>
      </c>
      <c r="E25" s="4">
        <v>0</v>
      </c>
      <c r="F25" s="4">
        <v>0</v>
      </c>
      <c r="G25" s="4">
        <v>0</v>
      </c>
      <c r="H25" s="5">
        <f t="shared" si="0"/>
        <v>1</v>
      </c>
      <c r="I25" s="6">
        <v>10</v>
      </c>
      <c r="J25" s="6">
        <v>6</v>
      </c>
      <c r="K25" s="6">
        <v>3</v>
      </c>
      <c r="L25" s="4">
        <v>0</v>
      </c>
      <c r="M25" s="4">
        <v>0</v>
      </c>
      <c r="N25" s="4">
        <v>0</v>
      </c>
      <c r="O25" s="5">
        <f t="shared" si="1"/>
        <v>3</v>
      </c>
    </row>
    <row r="26" spans="1:16" x14ac:dyDescent="0.25">
      <c r="A26" s="2" t="s">
        <v>31</v>
      </c>
      <c r="B26" s="3"/>
      <c r="C26" s="3"/>
      <c r="D26" s="3"/>
      <c r="E26" s="4"/>
      <c r="F26" s="4"/>
      <c r="G26" s="4"/>
      <c r="H26" s="5">
        <f t="shared" si="0"/>
        <v>0</v>
      </c>
      <c r="I26" s="6"/>
      <c r="J26" s="6"/>
      <c r="K26" s="6"/>
      <c r="L26" s="4"/>
      <c r="M26" s="4"/>
      <c r="N26" s="4"/>
      <c r="O26" s="5"/>
    </row>
    <row r="27" spans="1:16" ht="30" x14ac:dyDescent="0.25">
      <c r="A27" s="13" t="s">
        <v>38</v>
      </c>
      <c r="B27" s="3">
        <v>57</v>
      </c>
      <c r="C27" s="3">
        <v>45</v>
      </c>
      <c r="D27" s="3">
        <v>32</v>
      </c>
      <c r="E27" s="4">
        <v>9</v>
      </c>
      <c r="F27" s="4">
        <v>9</v>
      </c>
      <c r="G27" s="4">
        <v>6</v>
      </c>
      <c r="H27" s="5">
        <f t="shared" si="0"/>
        <v>38</v>
      </c>
      <c r="I27" s="6">
        <v>48</v>
      </c>
      <c r="J27" s="6">
        <v>43</v>
      </c>
      <c r="K27" s="6">
        <v>21</v>
      </c>
      <c r="L27" s="4">
        <v>9</v>
      </c>
      <c r="M27" s="4">
        <v>9</v>
      </c>
      <c r="N27" s="4">
        <v>7</v>
      </c>
      <c r="O27" s="5">
        <f t="shared" si="1"/>
        <v>28</v>
      </c>
    </row>
    <row r="28" spans="1:16" x14ac:dyDescent="0.25">
      <c r="A28" s="2" t="s">
        <v>32</v>
      </c>
      <c r="B28" s="3"/>
      <c r="C28" s="3"/>
      <c r="D28" s="3"/>
      <c r="E28" s="4"/>
      <c r="F28" s="4"/>
      <c r="G28" s="4"/>
      <c r="H28" s="5">
        <f t="shared" si="0"/>
        <v>0</v>
      </c>
      <c r="I28" s="6"/>
      <c r="J28" s="6"/>
      <c r="K28" s="6"/>
      <c r="L28" s="4"/>
      <c r="M28" s="4"/>
      <c r="N28" s="4"/>
      <c r="O28" s="5"/>
    </row>
    <row r="29" spans="1:16" ht="30" x14ac:dyDescent="0.25">
      <c r="A29" s="14" t="s">
        <v>39</v>
      </c>
      <c r="B29" s="3">
        <v>188</v>
      </c>
      <c r="C29" s="3">
        <v>107</v>
      </c>
      <c r="D29" s="3">
        <v>71</v>
      </c>
      <c r="E29" s="4">
        <v>0</v>
      </c>
      <c r="F29" s="4">
        <v>0</v>
      </c>
      <c r="G29" s="4">
        <v>0</v>
      </c>
      <c r="H29" s="5">
        <f t="shared" si="0"/>
        <v>71</v>
      </c>
      <c r="I29" s="6">
        <v>206</v>
      </c>
      <c r="J29" s="6">
        <v>108</v>
      </c>
      <c r="K29" s="6">
        <v>58</v>
      </c>
      <c r="L29" s="4">
        <v>0</v>
      </c>
      <c r="M29" s="4">
        <v>0</v>
      </c>
      <c r="N29" s="4">
        <v>0</v>
      </c>
      <c r="O29" s="5">
        <f t="shared" si="1"/>
        <v>58</v>
      </c>
    </row>
    <row r="30" spans="1:16" x14ac:dyDescent="0.25">
      <c r="A30" s="2" t="s">
        <v>33</v>
      </c>
      <c r="B30" s="3"/>
      <c r="C30" s="3"/>
      <c r="D30" s="3"/>
      <c r="E30" s="4"/>
      <c r="F30" s="4"/>
      <c r="G30" s="4"/>
      <c r="H30" s="5">
        <f t="shared" si="0"/>
        <v>0</v>
      </c>
      <c r="I30" s="6"/>
      <c r="J30" s="6"/>
      <c r="K30" s="6"/>
      <c r="L30" s="4"/>
      <c r="M30" s="4"/>
      <c r="N30" s="4"/>
      <c r="O30" s="5">
        <f t="shared" si="1"/>
        <v>0</v>
      </c>
    </row>
    <row r="31" spans="1:16" x14ac:dyDescent="0.25">
      <c r="A31" s="8" t="s">
        <v>40</v>
      </c>
      <c r="B31" s="3">
        <v>45</v>
      </c>
      <c r="C31" s="3">
        <v>31</v>
      </c>
      <c r="D31" s="3">
        <v>13</v>
      </c>
      <c r="E31" s="4">
        <v>21</v>
      </c>
      <c r="F31" s="4">
        <v>20</v>
      </c>
      <c r="G31" s="4">
        <v>20</v>
      </c>
      <c r="H31" s="5">
        <f t="shared" si="0"/>
        <v>33</v>
      </c>
      <c r="I31" s="6">
        <v>49</v>
      </c>
      <c r="J31" s="6">
        <v>44</v>
      </c>
      <c r="K31" s="6">
        <v>21</v>
      </c>
      <c r="L31" s="4">
        <v>15</v>
      </c>
      <c r="M31" s="4">
        <v>13</v>
      </c>
      <c r="N31" s="4">
        <v>13</v>
      </c>
      <c r="O31" s="5">
        <f t="shared" si="1"/>
        <v>34</v>
      </c>
    </row>
    <row r="32" spans="1:16" x14ac:dyDescent="0.25">
      <c r="A32" s="2" t="s">
        <v>34</v>
      </c>
      <c r="B32" s="3"/>
      <c r="C32" s="3"/>
      <c r="D32" s="3"/>
      <c r="E32" s="4"/>
      <c r="F32" s="4"/>
      <c r="G32" s="4"/>
      <c r="H32" s="5">
        <f t="shared" si="0"/>
        <v>0</v>
      </c>
      <c r="I32" s="6"/>
      <c r="J32" s="6"/>
      <c r="K32" s="6"/>
      <c r="L32" s="4"/>
      <c r="M32" s="4"/>
      <c r="N32" s="4"/>
      <c r="O32" s="5">
        <f t="shared" si="1"/>
        <v>0</v>
      </c>
    </row>
    <row r="33" spans="1:16" x14ac:dyDescent="0.25">
      <c r="A33" s="8" t="s">
        <v>41</v>
      </c>
      <c r="B33" s="3">
        <v>47</v>
      </c>
      <c r="C33" s="3">
        <v>34</v>
      </c>
      <c r="D33" s="3">
        <v>10</v>
      </c>
      <c r="E33" s="4">
        <v>9</v>
      </c>
      <c r="F33" s="4">
        <v>7</v>
      </c>
      <c r="G33" s="4">
        <v>5</v>
      </c>
      <c r="H33" s="5">
        <f t="shared" si="0"/>
        <v>15</v>
      </c>
      <c r="I33" s="6">
        <v>57</v>
      </c>
      <c r="J33" s="6">
        <v>52</v>
      </c>
      <c r="K33" s="6">
        <v>25</v>
      </c>
      <c r="L33" s="4">
        <v>13</v>
      </c>
      <c r="M33" s="4">
        <v>11</v>
      </c>
      <c r="N33" s="4">
        <v>11</v>
      </c>
      <c r="O33" s="5">
        <f>SUM(N33,K33)</f>
        <v>36</v>
      </c>
    </row>
    <row r="34" spans="1:16" x14ac:dyDescent="0.25">
      <c r="A34" s="8" t="s">
        <v>45</v>
      </c>
      <c r="B34" s="3">
        <v>12</v>
      </c>
      <c r="C34" s="3">
        <v>7</v>
      </c>
      <c r="D34" s="3">
        <v>4</v>
      </c>
      <c r="E34" s="4">
        <v>2</v>
      </c>
      <c r="F34" s="4">
        <v>1</v>
      </c>
      <c r="G34" s="4">
        <v>0</v>
      </c>
      <c r="H34" s="5">
        <f t="shared" si="0"/>
        <v>4</v>
      </c>
      <c r="I34" s="6">
        <v>9</v>
      </c>
      <c r="J34" s="6">
        <v>8</v>
      </c>
      <c r="K34" s="6">
        <v>4</v>
      </c>
      <c r="L34" s="4">
        <v>2</v>
      </c>
      <c r="M34" s="4">
        <v>2</v>
      </c>
      <c r="N34" s="4">
        <v>2</v>
      </c>
      <c r="O34" s="5">
        <f t="shared" si="1"/>
        <v>6</v>
      </c>
    </row>
    <row r="35" spans="1:16" x14ac:dyDescent="0.25">
      <c r="A35" s="8" t="s">
        <v>35</v>
      </c>
      <c r="B35" s="3">
        <v>22</v>
      </c>
      <c r="C35" s="3">
        <v>16</v>
      </c>
      <c r="D35" s="3">
        <v>9</v>
      </c>
      <c r="E35" s="4">
        <v>5</v>
      </c>
      <c r="F35" s="4">
        <v>4</v>
      </c>
      <c r="G35" s="4">
        <v>3</v>
      </c>
      <c r="H35" s="5">
        <f t="shared" si="0"/>
        <v>12</v>
      </c>
      <c r="I35" s="6">
        <v>26</v>
      </c>
      <c r="J35" s="6">
        <v>25</v>
      </c>
      <c r="K35" s="6">
        <v>9</v>
      </c>
      <c r="L35" s="4">
        <v>4</v>
      </c>
      <c r="M35" s="4">
        <v>4</v>
      </c>
      <c r="N35" s="4">
        <v>4</v>
      </c>
      <c r="O35" s="5">
        <f>SUM(N35,K35)</f>
        <v>13</v>
      </c>
    </row>
    <row r="36" spans="1:16" x14ac:dyDescent="0.25">
      <c r="A36" s="8" t="s">
        <v>42</v>
      </c>
      <c r="B36" s="3">
        <v>3</v>
      </c>
      <c r="C36" s="3">
        <v>2</v>
      </c>
      <c r="D36" s="3">
        <v>1</v>
      </c>
      <c r="E36" s="4">
        <v>0</v>
      </c>
      <c r="F36" s="4">
        <v>0</v>
      </c>
      <c r="G36" s="4">
        <v>0</v>
      </c>
      <c r="H36" s="5">
        <f t="shared" si="0"/>
        <v>1</v>
      </c>
      <c r="I36" s="6">
        <v>1</v>
      </c>
      <c r="J36" s="6">
        <v>1</v>
      </c>
      <c r="K36" s="6">
        <v>0</v>
      </c>
      <c r="L36" s="4">
        <v>0</v>
      </c>
      <c r="M36" s="4">
        <v>0</v>
      </c>
      <c r="N36" s="4">
        <v>0</v>
      </c>
      <c r="O36" s="5">
        <f>SUM(N36,K36)</f>
        <v>0</v>
      </c>
      <c r="P36" s="1" t="s">
        <v>20</v>
      </c>
    </row>
    <row r="37" spans="1:16" x14ac:dyDescent="0.25">
      <c r="A37" s="8" t="s">
        <v>46</v>
      </c>
      <c r="B37" s="3">
        <v>1</v>
      </c>
      <c r="C37" s="3">
        <v>1</v>
      </c>
      <c r="D37" s="3">
        <v>1</v>
      </c>
      <c r="E37" s="4">
        <v>0</v>
      </c>
      <c r="F37" s="4">
        <v>0</v>
      </c>
      <c r="G37" s="4">
        <v>0</v>
      </c>
      <c r="H37" s="5">
        <f t="shared" si="0"/>
        <v>1</v>
      </c>
      <c r="I37" s="6">
        <v>0</v>
      </c>
      <c r="J37" s="6">
        <v>0</v>
      </c>
      <c r="K37" s="6">
        <v>0</v>
      </c>
      <c r="L37" s="4">
        <v>0</v>
      </c>
      <c r="M37" s="4">
        <v>0</v>
      </c>
      <c r="N37" s="4">
        <v>0</v>
      </c>
      <c r="O37" s="5">
        <f>SUM(N37,K37)</f>
        <v>0</v>
      </c>
    </row>
    <row r="38" spans="1:16" x14ac:dyDescent="0.25">
      <c r="A38" s="8" t="s">
        <v>47</v>
      </c>
      <c r="B38" s="3">
        <v>5</v>
      </c>
      <c r="C38" s="3">
        <v>5</v>
      </c>
      <c r="D38" s="3">
        <v>4</v>
      </c>
      <c r="E38" s="4">
        <v>1</v>
      </c>
      <c r="F38" s="4">
        <v>0</v>
      </c>
      <c r="G38" s="4">
        <v>0</v>
      </c>
      <c r="H38" s="5">
        <f t="shared" si="0"/>
        <v>4</v>
      </c>
      <c r="I38" s="6">
        <v>0</v>
      </c>
      <c r="J38" s="6">
        <v>0</v>
      </c>
      <c r="K38" s="6">
        <v>0</v>
      </c>
      <c r="L38" s="4">
        <v>0</v>
      </c>
      <c r="M38" s="4">
        <v>0</v>
      </c>
      <c r="N38" s="4">
        <v>0</v>
      </c>
      <c r="O38" s="5">
        <f>SUM(N38,K38)</f>
        <v>0</v>
      </c>
    </row>
    <row r="39" spans="1:16" x14ac:dyDescent="0.25">
      <c r="A39" s="8" t="s">
        <v>48</v>
      </c>
      <c r="B39" s="3">
        <v>2</v>
      </c>
      <c r="C39" s="3">
        <v>2</v>
      </c>
      <c r="D39" s="3">
        <v>1</v>
      </c>
      <c r="E39" s="4">
        <v>0</v>
      </c>
      <c r="F39" s="4">
        <v>0</v>
      </c>
      <c r="G39" s="4">
        <v>0</v>
      </c>
      <c r="H39" s="5">
        <f>SUM(G39,D39)</f>
        <v>1</v>
      </c>
      <c r="I39" s="6">
        <v>0</v>
      </c>
      <c r="J39" s="6">
        <v>0</v>
      </c>
      <c r="K39" s="6">
        <v>0</v>
      </c>
      <c r="L39" s="4">
        <v>0</v>
      </c>
      <c r="M39" s="4">
        <v>0</v>
      </c>
      <c r="N39" s="4">
        <v>0</v>
      </c>
      <c r="O39" s="5">
        <f>SUM(N39,K39)</f>
        <v>0</v>
      </c>
    </row>
    <row r="40" spans="1:16" ht="60" x14ac:dyDescent="0.25">
      <c r="A40" s="14" t="s">
        <v>65</v>
      </c>
      <c r="B40" s="3">
        <v>1</v>
      </c>
      <c r="C40" s="3">
        <v>0</v>
      </c>
      <c r="D40" s="3">
        <v>0</v>
      </c>
      <c r="E40" s="4">
        <v>0</v>
      </c>
      <c r="F40" s="4">
        <v>0</v>
      </c>
      <c r="G40" s="4">
        <v>0</v>
      </c>
      <c r="H40" s="5">
        <f>SUM(G40,D40)</f>
        <v>0</v>
      </c>
      <c r="I40" s="6"/>
      <c r="J40" s="6"/>
      <c r="K40" s="6"/>
      <c r="L40" s="4"/>
      <c r="M40" s="4"/>
      <c r="N40" s="4"/>
      <c r="O40" s="5"/>
    </row>
    <row r="41" spans="1:16" x14ac:dyDescent="0.25">
      <c r="A41" s="2"/>
      <c r="B41" s="6">
        <f t="shared" ref="B41:O41" si="2">SUM(B4:B40)</f>
        <v>908</v>
      </c>
      <c r="C41" s="6">
        <f t="shared" si="2"/>
        <v>465</v>
      </c>
      <c r="D41" s="6">
        <f t="shared" si="2"/>
        <v>269</v>
      </c>
      <c r="E41" s="4">
        <f t="shared" si="2"/>
        <v>75</v>
      </c>
      <c r="F41" s="4">
        <f t="shared" si="2"/>
        <v>54</v>
      </c>
      <c r="G41" s="4">
        <f t="shared" si="2"/>
        <v>46</v>
      </c>
      <c r="H41" s="5">
        <f t="shared" si="2"/>
        <v>315</v>
      </c>
      <c r="I41" s="6">
        <f t="shared" si="2"/>
        <v>934</v>
      </c>
      <c r="J41" s="6">
        <f t="shared" si="2"/>
        <v>535</v>
      </c>
      <c r="K41" s="6">
        <f t="shared" si="2"/>
        <v>267</v>
      </c>
      <c r="L41" s="4">
        <f t="shared" si="2"/>
        <v>80</v>
      </c>
      <c r="M41" s="4">
        <f t="shared" si="2"/>
        <v>71</v>
      </c>
      <c r="N41" s="4">
        <f t="shared" si="2"/>
        <v>62</v>
      </c>
      <c r="O41" s="5">
        <f t="shared" si="2"/>
        <v>329</v>
      </c>
    </row>
    <row r="42" spans="1:16" x14ac:dyDescent="0.25">
      <c r="A42" s="5" t="s">
        <v>43</v>
      </c>
      <c r="E42" s="5">
        <f>SUM(B41,E41)</f>
        <v>983</v>
      </c>
      <c r="F42" s="5">
        <f>SUM(C4:C40,F4:F40)</f>
        <v>519</v>
      </c>
      <c r="H42" s="5">
        <f>SUM(D41,G41)</f>
        <v>315</v>
      </c>
      <c r="L42" s="5">
        <f>SUM(L41,I41)</f>
        <v>1014</v>
      </c>
      <c r="M42" s="5">
        <f>SUM(M41,J41)</f>
        <v>606</v>
      </c>
      <c r="O42" s="5">
        <f>SUM(K41,N41)</f>
        <v>329</v>
      </c>
    </row>
    <row r="44" spans="1:16" x14ac:dyDescent="0.25">
      <c r="E44" s="18"/>
      <c r="F44" s="18"/>
    </row>
  </sheetData>
  <mergeCells count="6">
    <mergeCell ref="B1:H1"/>
    <mergeCell ref="I1:O1"/>
    <mergeCell ref="B2:D2"/>
    <mergeCell ref="E2:G2"/>
    <mergeCell ref="I2:K2"/>
    <mergeCell ref="L2:N2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A8" zoomScale="110" zoomScaleNormal="110" workbookViewId="0">
      <selection activeCell="A15" sqref="A15"/>
    </sheetView>
  </sheetViews>
  <sheetFormatPr defaultRowHeight="15" x14ac:dyDescent="0.25"/>
  <cols>
    <col min="1" max="1" width="34" customWidth="1"/>
  </cols>
  <sheetData>
    <row r="1" spans="1:15" x14ac:dyDescent="0.25">
      <c r="B1" s="19" t="s">
        <v>44</v>
      </c>
      <c r="C1" s="19"/>
      <c r="D1" s="19"/>
      <c r="E1" s="19"/>
      <c r="F1" s="19"/>
      <c r="G1" s="19"/>
      <c r="H1" s="19"/>
      <c r="I1" s="19" t="s">
        <v>4</v>
      </c>
      <c r="J1" s="19"/>
      <c r="K1" s="19"/>
      <c r="L1" s="19"/>
      <c r="M1" s="19"/>
      <c r="N1" s="19"/>
      <c r="O1" s="19"/>
    </row>
    <row r="2" spans="1:15" ht="30" x14ac:dyDescent="0.25">
      <c r="B2" s="20" t="s">
        <v>7</v>
      </c>
      <c r="C2" s="20"/>
      <c r="D2" s="20"/>
      <c r="E2" s="21" t="s">
        <v>8</v>
      </c>
      <c r="F2" s="21"/>
      <c r="G2" s="21"/>
      <c r="H2" s="12" t="s">
        <v>9</v>
      </c>
      <c r="I2" s="22" t="s">
        <v>7</v>
      </c>
      <c r="J2" s="22"/>
      <c r="K2" s="22"/>
      <c r="L2" s="21" t="s">
        <v>8</v>
      </c>
      <c r="M2" s="21"/>
      <c r="N2" s="21"/>
      <c r="O2" s="12" t="s">
        <v>9</v>
      </c>
    </row>
    <row r="3" spans="1:15" x14ac:dyDescent="0.25">
      <c r="B3" s="9" t="s">
        <v>0</v>
      </c>
      <c r="C3" s="9" t="s">
        <v>5</v>
      </c>
      <c r="D3" s="9" t="s">
        <v>6</v>
      </c>
      <c r="E3" s="10" t="s">
        <v>0</v>
      </c>
      <c r="F3" s="10" t="s">
        <v>5</v>
      </c>
      <c r="G3" s="10" t="s">
        <v>6</v>
      </c>
      <c r="H3" s="5"/>
      <c r="I3" s="11" t="s">
        <v>0</v>
      </c>
      <c r="J3" s="11" t="s">
        <v>5</v>
      </c>
      <c r="K3" s="11" t="s">
        <v>6</v>
      </c>
      <c r="L3" s="10" t="s">
        <v>0</v>
      </c>
      <c r="M3" s="10" t="s">
        <v>5</v>
      </c>
      <c r="N3" s="10" t="s">
        <v>6</v>
      </c>
      <c r="O3" s="5"/>
    </row>
    <row r="4" spans="1:15" x14ac:dyDescent="0.25">
      <c r="A4" s="17" t="s">
        <v>49</v>
      </c>
      <c r="B4" s="3"/>
      <c r="C4" s="3"/>
      <c r="D4" s="3"/>
      <c r="E4" s="4">
        <v>1</v>
      </c>
      <c r="F4" s="4">
        <v>0</v>
      </c>
      <c r="G4" s="4">
        <v>0</v>
      </c>
      <c r="H4" s="5">
        <f t="shared" ref="H4:H6" si="0">SUM(G4,D4)</f>
        <v>0</v>
      </c>
      <c r="I4" s="6">
        <v>17</v>
      </c>
      <c r="J4" s="6">
        <v>16</v>
      </c>
      <c r="K4" s="6">
        <v>16</v>
      </c>
      <c r="L4" s="6">
        <v>6</v>
      </c>
      <c r="M4" s="6">
        <v>6</v>
      </c>
      <c r="N4" s="6">
        <v>5</v>
      </c>
      <c r="O4" s="5">
        <f t="shared" ref="O4:O21" si="1">SUM(N4,K4)</f>
        <v>21</v>
      </c>
    </row>
    <row r="5" spans="1:15" x14ac:dyDescent="0.25">
      <c r="A5" t="s">
        <v>58</v>
      </c>
      <c r="B5" s="3">
        <v>12</v>
      </c>
      <c r="C5" s="3">
        <v>7</v>
      </c>
      <c r="D5" s="3">
        <v>6</v>
      </c>
      <c r="E5" s="4"/>
      <c r="F5" s="4"/>
      <c r="G5" s="4"/>
      <c r="H5" s="5">
        <f t="shared" si="0"/>
        <v>6</v>
      </c>
      <c r="I5" s="6"/>
      <c r="J5" s="6"/>
      <c r="K5" s="6"/>
      <c r="L5" s="4"/>
      <c r="M5" s="4"/>
      <c r="N5" s="4"/>
      <c r="O5" s="5">
        <f t="shared" si="1"/>
        <v>0</v>
      </c>
    </row>
    <row r="6" spans="1:15" ht="30" x14ac:dyDescent="0.25">
      <c r="A6" s="15" t="s">
        <v>60</v>
      </c>
      <c r="B6" s="3">
        <v>20</v>
      </c>
      <c r="C6" s="3">
        <v>13</v>
      </c>
      <c r="D6" s="3">
        <v>10</v>
      </c>
      <c r="E6" s="4">
        <v>1</v>
      </c>
      <c r="F6" s="4">
        <v>1</v>
      </c>
      <c r="G6" s="4">
        <v>1</v>
      </c>
      <c r="H6" s="5">
        <f t="shared" si="0"/>
        <v>11</v>
      </c>
      <c r="I6" s="6">
        <v>26</v>
      </c>
      <c r="J6" s="6">
        <v>18</v>
      </c>
      <c r="K6" s="6">
        <v>10</v>
      </c>
      <c r="L6" s="4">
        <v>1</v>
      </c>
      <c r="M6" s="4">
        <v>0</v>
      </c>
      <c r="N6" s="4">
        <v>0</v>
      </c>
      <c r="O6" s="5">
        <f>SUM(N6,K6)</f>
        <v>10</v>
      </c>
    </row>
    <row r="7" spans="1:15" ht="30" x14ac:dyDescent="0.25">
      <c r="A7" s="16" t="s">
        <v>62</v>
      </c>
      <c r="B7" s="3"/>
      <c r="C7" s="3"/>
      <c r="D7" s="3"/>
      <c r="E7" s="4"/>
      <c r="F7" s="4"/>
      <c r="G7" s="4"/>
      <c r="H7" s="5"/>
      <c r="I7" s="6">
        <v>61</v>
      </c>
      <c r="J7" s="6">
        <v>61</v>
      </c>
      <c r="K7" s="6">
        <v>42</v>
      </c>
      <c r="L7" s="4">
        <v>5</v>
      </c>
      <c r="M7" s="4">
        <v>5</v>
      </c>
      <c r="N7" s="4">
        <v>5</v>
      </c>
      <c r="O7" s="5">
        <f>SUM(N7,K7)</f>
        <v>47</v>
      </c>
    </row>
    <row r="8" spans="1:15" ht="30" x14ac:dyDescent="0.25">
      <c r="A8" s="15" t="s">
        <v>59</v>
      </c>
      <c r="B8" s="3">
        <v>53</v>
      </c>
      <c r="C8" s="3">
        <v>33</v>
      </c>
      <c r="D8" s="3">
        <v>21</v>
      </c>
      <c r="E8" s="4">
        <v>4</v>
      </c>
      <c r="F8" s="4">
        <v>2</v>
      </c>
      <c r="G8" s="4">
        <v>2</v>
      </c>
      <c r="H8" s="5">
        <f>SUM(G8,D8)</f>
        <v>23</v>
      </c>
      <c r="I8" s="6"/>
      <c r="J8" s="6"/>
      <c r="K8" s="6"/>
      <c r="L8" s="4"/>
      <c r="M8" s="4"/>
      <c r="N8" s="4"/>
      <c r="O8" s="5">
        <f t="shared" si="1"/>
        <v>0</v>
      </c>
    </row>
    <row r="9" spans="1:15" x14ac:dyDescent="0.25">
      <c r="A9" t="s">
        <v>50</v>
      </c>
      <c r="B9" s="3">
        <v>3</v>
      </c>
      <c r="C9" s="3">
        <v>3</v>
      </c>
      <c r="D9" s="3">
        <v>2</v>
      </c>
      <c r="E9" s="4"/>
      <c r="F9" s="4"/>
      <c r="G9" s="4"/>
      <c r="H9" s="5">
        <f t="shared" ref="H9:H15" si="2">SUM(G9,D9)</f>
        <v>2</v>
      </c>
      <c r="I9" s="6"/>
      <c r="J9" s="6"/>
      <c r="K9" s="6"/>
      <c r="L9" s="4"/>
      <c r="M9" s="4"/>
      <c r="N9" s="4"/>
      <c r="O9" s="5">
        <f t="shared" si="1"/>
        <v>0</v>
      </c>
    </row>
    <row r="10" spans="1:15" x14ac:dyDescent="0.25">
      <c r="A10" s="17" t="s">
        <v>63</v>
      </c>
      <c r="B10" s="3"/>
      <c r="C10" s="3"/>
      <c r="D10" s="3"/>
      <c r="E10" s="4"/>
      <c r="F10" s="4"/>
      <c r="G10" s="4"/>
      <c r="H10" s="5">
        <f t="shared" si="2"/>
        <v>0</v>
      </c>
      <c r="I10" s="6">
        <v>5</v>
      </c>
      <c r="J10" s="6">
        <v>3</v>
      </c>
      <c r="K10" s="6">
        <v>3</v>
      </c>
      <c r="L10" s="4">
        <v>1</v>
      </c>
      <c r="M10" s="4">
        <v>1</v>
      </c>
      <c r="N10" s="4">
        <v>1</v>
      </c>
      <c r="O10" s="5">
        <f t="shared" si="1"/>
        <v>4</v>
      </c>
    </row>
    <row r="11" spans="1:15" x14ac:dyDescent="0.25">
      <c r="A11" t="s">
        <v>51</v>
      </c>
      <c r="B11" s="3">
        <v>4</v>
      </c>
      <c r="C11" s="3">
        <v>4</v>
      </c>
      <c r="D11" s="3">
        <v>2</v>
      </c>
      <c r="E11" s="4"/>
      <c r="F11" s="4"/>
      <c r="G11" s="4"/>
      <c r="H11" s="5">
        <f t="shared" si="2"/>
        <v>2</v>
      </c>
      <c r="I11" s="6">
        <v>2</v>
      </c>
      <c r="J11" s="6">
        <v>0</v>
      </c>
      <c r="K11" s="6">
        <v>0</v>
      </c>
      <c r="L11" s="4"/>
      <c r="M11" s="4"/>
      <c r="N11" s="4"/>
      <c r="O11" s="5">
        <f t="shared" si="1"/>
        <v>0</v>
      </c>
    </row>
    <row r="12" spans="1:15" x14ac:dyDescent="0.25">
      <c r="B12" s="3"/>
      <c r="C12" s="3"/>
      <c r="D12" s="3"/>
      <c r="E12" s="4"/>
      <c r="F12" s="4"/>
      <c r="G12" s="4"/>
      <c r="H12" s="5">
        <f t="shared" si="2"/>
        <v>0</v>
      </c>
      <c r="I12" s="6"/>
      <c r="J12" s="6"/>
      <c r="K12" s="6"/>
      <c r="L12" s="4"/>
      <c r="M12" s="4"/>
      <c r="N12" s="4"/>
      <c r="O12" s="5">
        <f t="shared" si="1"/>
        <v>0</v>
      </c>
    </row>
    <row r="13" spans="1:15" x14ac:dyDescent="0.25">
      <c r="A13" t="s">
        <v>52</v>
      </c>
      <c r="B13" s="3">
        <v>30</v>
      </c>
      <c r="C13" s="3">
        <v>23</v>
      </c>
      <c r="D13" s="3">
        <v>20</v>
      </c>
      <c r="E13" s="4">
        <v>2</v>
      </c>
      <c r="F13" s="4">
        <v>2</v>
      </c>
      <c r="G13" s="4">
        <v>2</v>
      </c>
      <c r="H13" s="5">
        <f t="shared" si="2"/>
        <v>22</v>
      </c>
      <c r="I13" s="6"/>
      <c r="J13" s="6"/>
      <c r="K13" s="6"/>
      <c r="L13" s="4"/>
      <c r="M13" s="4"/>
      <c r="N13" s="4"/>
      <c r="O13" s="5">
        <f t="shared" si="1"/>
        <v>0</v>
      </c>
    </row>
    <row r="14" spans="1:15" ht="30" x14ac:dyDescent="0.25">
      <c r="A14" s="16" t="s">
        <v>64</v>
      </c>
      <c r="B14" s="3"/>
      <c r="C14" s="3"/>
      <c r="D14" s="3"/>
      <c r="E14" s="4"/>
      <c r="F14" s="4"/>
      <c r="G14" s="4"/>
      <c r="H14" s="5">
        <f t="shared" si="2"/>
        <v>0</v>
      </c>
      <c r="I14" s="6">
        <v>15</v>
      </c>
      <c r="J14" s="6">
        <v>14</v>
      </c>
      <c r="K14" s="6">
        <v>11</v>
      </c>
      <c r="L14" s="4">
        <v>4</v>
      </c>
      <c r="M14" s="4">
        <v>4</v>
      </c>
      <c r="N14" s="4">
        <v>4</v>
      </c>
      <c r="O14" s="5">
        <f t="shared" si="1"/>
        <v>15</v>
      </c>
    </row>
    <row r="15" spans="1:15" x14ac:dyDescent="0.25">
      <c r="A15" t="s">
        <v>66</v>
      </c>
      <c r="B15" s="3">
        <v>9</v>
      </c>
      <c r="C15" s="3">
        <v>7</v>
      </c>
      <c r="D15" s="3">
        <v>5</v>
      </c>
      <c r="E15" s="4"/>
      <c r="F15" s="4"/>
      <c r="G15" s="4"/>
      <c r="H15" s="5">
        <f t="shared" si="2"/>
        <v>5</v>
      </c>
      <c r="I15" s="6">
        <v>9</v>
      </c>
      <c r="J15" s="6">
        <v>9</v>
      </c>
      <c r="K15" s="6">
        <v>5</v>
      </c>
      <c r="L15" s="4">
        <v>2</v>
      </c>
      <c r="M15" s="4">
        <v>2</v>
      </c>
      <c r="N15" s="4">
        <v>2</v>
      </c>
      <c r="O15" s="5">
        <f t="shared" si="1"/>
        <v>7</v>
      </c>
    </row>
    <row r="16" spans="1:15" ht="30" x14ac:dyDescent="0.25">
      <c r="A16" s="15" t="s">
        <v>53</v>
      </c>
      <c r="B16" s="3">
        <v>1</v>
      </c>
      <c r="C16" s="3">
        <v>1</v>
      </c>
      <c r="D16" s="3">
        <v>1</v>
      </c>
      <c r="E16" s="4"/>
      <c r="F16" s="4"/>
      <c r="G16" s="4"/>
      <c r="H16" s="5">
        <f t="shared" ref="H16:H21" si="3">SUM(G16,D16)</f>
        <v>1</v>
      </c>
      <c r="I16" s="6">
        <v>4</v>
      </c>
      <c r="J16" s="6">
        <v>4</v>
      </c>
      <c r="K16" s="6">
        <v>3</v>
      </c>
      <c r="L16" s="4"/>
      <c r="M16" s="4"/>
      <c r="N16" s="4"/>
      <c r="O16" s="5">
        <f t="shared" si="1"/>
        <v>3</v>
      </c>
    </row>
    <row r="17" spans="1:15" ht="30" x14ac:dyDescent="0.25">
      <c r="A17" s="15" t="s">
        <v>54</v>
      </c>
      <c r="B17" s="3">
        <v>3</v>
      </c>
      <c r="C17" s="3">
        <v>3</v>
      </c>
      <c r="D17" s="3">
        <v>2</v>
      </c>
      <c r="E17" s="4"/>
      <c r="F17" s="4"/>
      <c r="G17" s="4"/>
      <c r="H17" s="5">
        <f t="shared" si="3"/>
        <v>2</v>
      </c>
      <c r="I17" s="6">
        <v>4</v>
      </c>
      <c r="J17" s="6">
        <v>4</v>
      </c>
      <c r="K17" s="6">
        <v>1</v>
      </c>
      <c r="L17" s="4"/>
      <c r="M17" s="4"/>
      <c r="N17" s="4"/>
      <c r="O17" s="5">
        <f t="shared" si="1"/>
        <v>1</v>
      </c>
    </row>
    <row r="18" spans="1:15" ht="30" x14ac:dyDescent="0.25">
      <c r="A18" s="15" t="s">
        <v>61</v>
      </c>
      <c r="B18" s="3">
        <v>16</v>
      </c>
      <c r="C18" s="3">
        <v>12</v>
      </c>
      <c r="D18" s="3">
        <v>9</v>
      </c>
      <c r="E18" s="4">
        <v>1</v>
      </c>
      <c r="F18" s="4">
        <v>0</v>
      </c>
      <c r="G18" s="4">
        <v>0</v>
      </c>
      <c r="H18" s="5">
        <f t="shared" si="3"/>
        <v>9</v>
      </c>
      <c r="I18" s="6">
        <v>5</v>
      </c>
      <c r="J18" s="6">
        <v>5</v>
      </c>
      <c r="K18" s="6">
        <v>3</v>
      </c>
      <c r="L18" s="4">
        <v>5</v>
      </c>
      <c r="M18" s="4">
        <v>5</v>
      </c>
      <c r="N18" s="4">
        <v>5</v>
      </c>
      <c r="O18" s="5">
        <f t="shared" si="1"/>
        <v>8</v>
      </c>
    </row>
    <row r="19" spans="1:15" x14ac:dyDescent="0.25">
      <c r="A19" t="s">
        <v>55</v>
      </c>
      <c r="B19" s="3">
        <v>5</v>
      </c>
      <c r="C19" s="3">
        <v>5</v>
      </c>
      <c r="D19" s="3">
        <v>4</v>
      </c>
      <c r="E19" s="4"/>
      <c r="F19" s="4"/>
      <c r="G19" s="4"/>
      <c r="H19" s="5">
        <f t="shared" si="3"/>
        <v>4</v>
      </c>
      <c r="I19" s="6">
        <v>8</v>
      </c>
      <c r="J19" s="6">
        <v>8</v>
      </c>
      <c r="K19" s="6">
        <v>6</v>
      </c>
      <c r="L19" s="4">
        <v>1</v>
      </c>
      <c r="M19" s="4">
        <v>1</v>
      </c>
      <c r="N19" s="4">
        <v>1</v>
      </c>
      <c r="O19" s="5">
        <f t="shared" si="1"/>
        <v>7</v>
      </c>
    </row>
    <row r="20" spans="1:15" ht="30" x14ac:dyDescent="0.25">
      <c r="A20" s="15" t="s">
        <v>56</v>
      </c>
      <c r="B20" s="3">
        <v>5</v>
      </c>
      <c r="C20" s="3">
        <v>3</v>
      </c>
      <c r="D20" s="3">
        <v>3</v>
      </c>
      <c r="E20" s="4">
        <v>2</v>
      </c>
      <c r="F20" s="4">
        <v>1</v>
      </c>
      <c r="G20" s="4">
        <v>1</v>
      </c>
      <c r="H20" s="5">
        <f t="shared" si="3"/>
        <v>4</v>
      </c>
      <c r="I20" s="6">
        <v>6</v>
      </c>
      <c r="J20" s="6">
        <v>6</v>
      </c>
      <c r="K20" s="6">
        <v>2</v>
      </c>
      <c r="L20" s="4">
        <v>1</v>
      </c>
      <c r="M20" s="4">
        <v>1</v>
      </c>
      <c r="N20" s="4">
        <v>0</v>
      </c>
      <c r="O20" s="5">
        <f t="shared" si="1"/>
        <v>2</v>
      </c>
    </row>
    <row r="21" spans="1:15" ht="30" x14ac:dyDescent="0.25">
      <c r="A21" s="15" t="s">
        <v>57</v>
      </c>
      <c r="B21" s="3">
        <v>3</v>
      </c>
      <c r="C21" s="3">
        <v>0</v>
      </c>
      <c r="D21" s="3">
        <v>0</v>
      </c>
      <c r="E21" s="4"/>
      <c r="F21" s="4"/>
      <c r="G21" s="4"/>
      <c r="H21" s="5">
        <f t="shared" si="3"/>
        <v>0</v>
      </c>
      <c r="I21" s="6"/>
      <c r="J21" s="6"/>
      <c r="K21" s="6"/>
      <c r="L21" s="4"/>
      <c r="M21" s="4"/>
      <c r="N21" s="4"/>
      <c r="O21" s="5">
        <f t="shared" si="1"/>
        <v>0</v>
      </c>
    </row>
    <row r="22" spans="1:15" x14ac:dyDescent="0.25">
      <c r="A22" s="5" t="s">
        <v>43</v>
      </c>
      <c r="B22" s="1"/>
      <c r="C22" s="1"/>
      <c r="D22" s="1"/>
      <c r="E22" s="5">
        <f>SUM(B4:B21,E4:E21)</f>
        <v>175</v>
      </c>
      <c r="F22" s="5">
        <f>SUM(C4:C21,F4:F21)</f>
        <v>120</v>
      </c>
      <c r="G22" s="1"/>
      <c r="H22" s="5">
        <f>SUM(H4:H21)</f>
        <v>91</v>
      </c>
      <c r="I22" s="1"/>
      <c r="J22" s="1"/>
      <c r="K22" s="1"/>
      <c r="L22" s="5">
        <f>SUM(I4:I21,L4:L21)</f>
        <v>188</v>
      </c>
      <c r="M22" s="5">
        <f>SUM(J4:J21,M4:M21)</f>
        <v>173</v>
      </c>
      <c r="N22" s="1"/>
      <c r="O22" s="5">
        <f>SUM(O4:O21)</f>
        <v>125</v>
      </c>
    </row>
  </sheetData>
  <mergeCells count="6">
    <mergeCell ref="B1:H1"/>
    <mergeCell ref="I1:O1"/>
    <mergeCell ref="B2:D2"/>
    <mergeCell ref="E2:G2"/>
    <mergeCell ref="I2:K2"/>
    <mergeCell ref="L2:N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BSP</vt:lpstr>
      <vt:lpstr>MSP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MIS-studium</dc:title>
  <dc:creator>Reimannova Irena</dc:creator>
  <cp:lastModifiedBy>Krpatova Barbora</cp:lastModifiedBy>
  <dcterms:created xsi:type="dcterms:W3CDTF">2020-09-14T03:32:59Z</dcterms:created>
  <dcterms:modified xsi:type="dcterms:W3CDTF">2020-09-25T14:51:43Z</dcterms:modified>
</cp:coreProperties>
</file>